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6"/>
  </bookViews>
  <sheets>
    <sheet name="汇总表" sheetId="1" r:id="rId1"/>
    <sheet name="市直" sheetId="2" r:id="rId2"/>
    <sheet name="环翠区" sheetId="3" r:id="rId3"/>
    <sheet name="高区" sheetId="4" r:id="rId4"/>
    <sheet name="经区" sheetId="5" r:id="rId5"/>
    <sheet name="临港区" sheetId="6" r:id="rId6"/>
    <sheet name="南海新区" sheetId="7" r:id="rId7"/>
  </sheets>
  <definedNames>
    <definedName name="_xlnm.Print_Area" localSheetId="3">'高区'!$A$1:$M$44</definedName>
    <definedName name="_xlnm.Print_Area" localSheetId="2">'环翠区'!$A$1:$M$50</definedName>
    <definedName name="_xlnm.Print_Area" localSheetId="1">'市直'!$A$1:$M$10</definedName>
    <definedName name="_xlnm.Print_Titles" localSheetId="3">'高区'!$1:$5</definedName>
    <definedName name="_xlnm.Print_Titles" localSheetId="2">'环翠区'!$1:$5</definedName>
    <definedName name="_xlnm.Print_Titles" localSheetId="4">'经区'!$1:$5</definedName>
    <definedName name="_xlnm.Print_Titles" localSheetId="5">'临港区'!$1:$5</definedName>
    <definedName name="_xlnm.Print_Titles" localSheetId="6">'南海新区'!$1:$5</definedName>
  </definedNames>
  <calcPr fullCalcOnLoad="1"/>
</workbook>
</file>

<file path=xl/sharedStrings.xml><?xml version="1.0" encoding="utf-8"?>
<sst xmlns="http://schemas.openxmlformats.org/spreadsheetml/2006/main" count="1152" uniqueCount="367">
  <si>
    <t>威海市区2019年经营性国有建设用地招拍挂出让计划</t>
  </si>
  <si>
    <t>面积：亩</t>
  </si>
  <si>
    <t>区域</t>
  </si>
  <si>
    <t>合计</t>
  </si>
  <si>
    <t>商服</t>
  </si>
  <si>
    <t>住宅</t>
  </si>
  <si>
    <t>商住</t>
  </si>
  <si>
    <t>宗数</t>
  </si>
  <si>
    <t>面积</t>
  </si>
  <si>
    <t>市直</t>
  </si>
  <si>
    <t>环翠</t>
  </si>
  <si>
    <t>高区</t>
  </si>
  <si>
    <t>经区</t>
  </si>
  <si>
    <t>临港区</t>
  </si>
  <si>
    <t>南海新区</t>
  </si>
  <si>
    <t>市直2019年经营性国有建设用地招拍挂出让计划明细表</t>
  </si>
  <si>
    <t>辖区</t>
  </si>
  <si>
    <t>序号</t>
  </si>
  <si>
    <t>地块位置</t>
  </si>
  <si>
    <t>拟规划出让情况</t>
  </si>
  <si>
    <t>地块涉林情况</t>
  </si>
  <si>
    <t>地块涉海域使用情况</t>
  </si>
  <si>
    <t>项目业态</t>
  </si>
  <si>
    <t>备注</t>
  </si>
  <si>
    <t>拟规划用途、出让面积（亩）</t>
  </si>
  <si>
    <t>拟规划容积率</t>
  </si>
  <si>
    <t>拟出让年限</t>
  </si>
  <si>
    <t>拟出让时间</t>
  </si>
  <si>
    <t>塔山中路以西、即墨路以南</t>
  </si>
  <si>
    <t>第一季度</t>
  </si>
  <si>
    <t>涉林11.95亩，可审批</t>
  </si>
  <si>
    <t>不涉及</t>
  </si>
  <si>
    <t>商业办公，酒店酒店</t>
  </si>
  <si>
    <t>绿轴商务</t>
  </si>
  <si>
    <t>塔山路西、统一路南</t>
  </si>
  <si>
    <t>40
70</t>
  </si>
  <si>
    <t>住宅、公共设施、商业网点</t>
  </si>
  <si>
    <t>绿轴住宅</t>
  </si>
  <si>
    <t>刘公岛路以西，金线顶路以南</t>
  </si>
  <si>
    <t>3.0</t>
  </si>
  <si>
    <t>第二季度</t>
  </si>
  <si>
    <t>涉林0.44亩，可审批</t>
  </si>
  <si>
    <t>商业住宅</t>
  </si>
  <si>
    <t>地块6西侧</t>
  </si>
  <si>
    <t>华润二期东，刘公岛路东南</t>
  </si>
  <si>
    <t>根据鲁海渔函〔2011〕145号已注销国海证113700658号海域使用权证书。</t>
  </si>
  <si>
    <t>游艇俱乐部</t>
  </si>
  <si>
    <t>地块7B</t>
  </si>
  <si>
    <t>4宗地</t>
  </si>
  <si>
    <t>总面积：369.45亩，其中商服2宗、150.15亩；商住2宗、219.3亩。</t>
  </si>
  <si>
    <t>环翠区2019年经营性国有建设用地招拍挂出让计划明细表</t>
  </si>
  <si>
    <t>环翠区</t>
  </si>
  <si>
    <t>前峰西东法庭后A地块</t>
  </si>
  <si>
    <t>涉林2.24亩，可审批</t>
  </si>
  <si>
    <t>和徐疃旧村改造回迁区</t>
  </si>
  <si>
    <t>前峰西东法庭后B地块</t>
  </si>
  <si>
    <t>柳沟A</t>
  </si>
  <si>
    <t>涉林2.18亩，可审批</t>
  </si>
  <si>
    <t>柳沟旧村改造回迁区</t>
  </si>
  <si>
    <t>柳沟B</t>
  </si>
  <si>
    <t>涉林1.03亩，可审批</t>
  </si>
  <si>
    <t>柳沟C</t>
  </si>
  <si>
    <t>涉林0.48亩，可审批</t>
  </si>
  <si>
    <t>昌华路东、庐山路南</t>
  </si>
  <si>
    <t>影视城东地块</t>
  </si>
  <si>
    <t>第四季度</t>
  </si>
  <si>
    <t>涉林15.05亩，可审批</t>
  </si>
  <si>
    <t>环翠路东地块</t>
  </si>
  <si>
    <t>第三季度</t>
  </si>
  <si>
    <t>涉林7.92亩，可审批</t>
  </si>
  <si>
    <t>和兴路北侧、港头村旧址东侧</t>
  </si>
  <si>
    <t>港头、于家夼棚改安置区B地块</t>
  </si>
  <si>
    <t>港头、于家夼棚改安置区A地块</t>
  </si>
  <si>
    <t>和兴路北侧、港头村旧址</t>
  </si>
  <si>
    <t>港头棚改安置区</t>
  </si>
  <si>
    <t>和兴路北侧、海峰路南侧</t>
  </si>
  <si>
    <t>大西庄一期棚改安置区</t>
  </si>
  <si>
    <t>大西庄安置区</t>
  </si>
  <si>
    <t>海峰路北、于家夼安置区对面</t>
  </si>
  <si>
    <t xml:space="preserve">商业
</t>
  </si>
  <si>
    <t>双城路西、羊亭河北侧</t>
  </si>
  <si>
    <t>涉林86.51亩，可审批</t>
  </si>
  <si>
    <t>301省道南、海峰路北侧</t>
  </si>
  <si>
    <t xml:space="preserve">住宅
</t>
  </si>
  <si>
    <t>2.0</t>
  </si>
  <si>
    <t>商场</t>
  </si>
  <si>
    <t>曲家河润河花园南侧</t>
  </si>
  <si>
    <t>涉林12.70亩，可审批</t>
  </si>
  <si>
    <t>立交桥西南地块</t>
  </si>
  <si>
    <t>中高档住宅和商业综合体</t>
  </si>
  <si>
    <t>温泉汤地块</t>
  </si>
  <si>
    <t>冶口棚改地块</t>
  </si>
  <si>
    <t>冶口棚改</t>
  </si>
  <si>
    <t>雅家庄地块</t>
  </si>
  <si>
    <t>中高档住宅</t>
  </si>
  <si>
    <t>柳林东南地块</t>
  </si>
  <si>
    <t>棚户区改造（柳林旧村三期）</t>
  </si>
  <si>
    <t>望岛地块五，望岛河北、统一路东</t>
  </si>
  <si>
    <t>商业综合体和商务办公楼</t>
  </si>
  <si>
    <t>望岛地块四A，望岛河南、统一路东</t>
  </si>
  <si>
    <t>望岛地块四B，望岛河南、塔山路东</t>
  </si>
  <si>
    <t>望岛地块三A，望岛河南、平度路北</t>
  </si>
  <si>
    <t>1.7</t>
  </si>
  <si>
    <t>涉林23.01亩，可审批</t>
  </si>
  <si>
    <t>望岛地块三B，望岛河南、统一路西</t>
  </si>
  <si>
    <t>2.6</t>
  </si>
  <si>
    <t>宇王水产地块</t>
  </si>
  <si>
    <t>1.5</t>
  </si>
  <si>
    <t>涉林8.73亩，可审批</t>
  </si>
  <si>
    <t>塔山东路东侧，尚城国际以西</t>
  </si>
  <si>
    <t>孙家疃社区</t>
  </si>
  <si>
    <t>涉林17.49亩，可审批</t>
  </si>
  <si>
    <t>文化产业项目</t>
  </si>
  <si>
    <t>涉林30.19亩，可审批</t>
  </si>
  <si>
    <t>文旅项目</t>
  </si>
  <si>
    <t>外窑社区</t>
  </si>
  <si>
    <t>涉林22.16亩，可审批</t>
  </si>
  <si>
    <t>山东老村</t>
  </si>
  <si>
    <t>涉林55.16亩，可审批</t>
  </si>
  <si>
    <t>商服项目</t>
  </si>
  <si>
    <t>谷家洼南、环山路西</t>
  </si>
  <si>
    <t>涉林17.16亩，可审批</t>
  </si>
  <si>
    <t>谷家洼西地块二</t>
  </si>
  <si>
    <t>涉林30.58亩，可审批</t>
  </si>
  <si>
    <t>谷家洼西地块一</t>
  </si>
  <si>
    <t>涉林41.20亩，可审批</t>
  </si>
  <si>
    <t>珠海路北、范家埠东</t>
  </si>
  <si>
    <t>涉林9.10亩，可审批</t>
  </si>
  <si>
    <t>蓝波物流西地块</t>
  </si>
  <si>
    <t>高家庄南地块</t>
  </si>
  <si>
    <t>高家庄东地块</t>
  </si>
  <si>
    <t>嵩山路西、华夏地块一</t>
  </si>
  <si>
    <t>涉林13.25亩，可审批</t>
  </si>
  <si>
    <t>商业</t>
  </si>
  <si>
    <t>嵩山路西、华夏地块二</t>
  </si>
  <si>
    <t>涉林108.32亩，可审批</t>
  </si>
  <si>
    <t>青岛路东，崂山路北</t>
  </si>
  <si>
    <t>商务办公楼</t>
  </si>
  <si>
    <t>44宗地</t>
  </si>
  <si>
    <t>总面积：4601.51亩，其中商服12宗、1113.73亩；住宅23宗、2534.43亩；商住9宗、953.35亩。</t>
  </si>
  <si>
    <t>.</t>
  </si>
  <si>
    <t>高区2019年经营性国有建设用地招拍挂出让计划明细表</t>
  </si>
  <si>
    <t>环海路南、长春路东</t>
  </si>
  <si>
    <t>城镇住宅、批发零售项目</t>
  </si>
  <si>
    <t xml:space="preserve"> </t>
  </si>
  <si>
    <t>城镇住宅项目</t>
  </si>
  <si>
    <t>福山路东、槐云村北</t>
  </si>
  <si>
    <t>卧龙山路北，威高阁西</t>
  </si>
  <si>
    <t>文化西路北、火炬八街东</t>
  </si>
  <si>
    <t>商务金融</t>
  </si>
  <si>
    <t>火炬路北、锦州路东</t>
  </si>
  <si>
    <t>科技路南、福山路西</t>
  </si>
  <si>
    <t>天外天东</t>
  </si>
  <si>
    <t>古寨南路北、古寨西路东</t>
  </si>
  <si>
    <t>世昌大道北、火炬路东</t>
  </si>
  <si>
    <t>涉林1.77亩，可审批</t>
  </si>
  <si>
    <t>城镇住宅、商务金融</t>
  </si>
  <si>
    <t>世昌大道南、科技路西</t>
  </si>
  <si>
    <t>商务金融、酒店公寓</t>
  </si>
  <si>
    <t>世昌大道南、沈阳路东</t>
  </si>
  <si>
    <t>商务金融、城镇住宅</t>
  </si>
  <si>
    <t>世昌大道南、福山路东</t>
  </si>
  <si>
    <t>世昌大道南、王家庄村北</t>
  </si>
  <si>
    <t>环山路南、黄家沟村</t>
  </si>
  <si>
    <t>棚户区改造项目</t>
  </si>
  <si>
    <t>环山路南、王家庄村</t>
  </si>
  <si>
    <t>环山路南、古寨东路东</t>
  </si>
  <si>
    <t>李家夼村东</t>
  </si>
  <si>
    <t>加油加气站项目</t>
  </si>
  <si>
    <t>双岛路东、千山路南（千山社区三）</t>
  </si>
  <si>
    <t>涉林0.36亩，可审批</t>
  </si>
  <si>
    <t>双岛路东、千山路南（千山社区六）</t>
  </si>
  <si>
    <t>双岛路东、千山路南（千山社区七）</t>
  </si>
  <si>
    <t>初张路西、北山村北</t>
  </si>
  <si>
    <t>骏山路南侧，原东马山村北侧</t>
  </si>
  <si>
    <t>初村镇北店子村</t>
  </si>
  <si>
    <t>山海路西、恒山社区</t>
  </si>
  <si>
    <t>初张路东、威高工业园</t>
  </si>
  <si>
    <t>涉林86.96亩，可审批</t>
  </si>
  <si>
    <t>涉林25.53亩，可审批</t>
  </si>
  <si>
    <t>38宗地</t>
  </si>
  <si>
    <t>总面积2141.32亩，其中商服4宗、面积33.77亩；住宅25宗、面积1632.68亩；商住9宗、面积474.87亩。</t>
  </si>
  <si>
    <t>经区2019年经营性国有建设用地招拍挂出让计划明细表</t>
  </si>
  <si>
    <t>经区原城区</t>
  </si>
  <si>
    <t>海埠路北、疏港铁路东</t>
  </si>
  <si>
    <t>公寓式酒店、办公</t>
  </si>
  <si>
    <t>桥兴路东、S301南</t>
  </si>
  <si>
    <t>涉林3.69亩,可审批</t>
  </si>
  <si>
    <t>商场、酒店</t>
  </si>
  <si>
    <t>新桥路北、石家河东</t>
  </si>
  <si>
    <t>住宅、商业网点</t>
  </si>
  <si>
    <t>海埠路东、滨海大道北</t>
  </si>
  <si>
    <t>涉林1.63亩,可审批</t>
  </si>
  <si>
    <t>海埠路南、沟北村七号地块</t>
  </si>
  <si>
    <t>涉林0.48亩,可审批</t>
  </si>
  <si>
    <t>阳光大道东、成大路北</t>
  </si>
  <si>
    <t>涉林4.57亩,可审批</t>
  </si>
  <si>
    <t>青岛路西，齐鲁大道南</t>
  </si>
  <si>
    <t>酒店、办公</t>
  </si>
  <si>
    <t>黄海路东、珠海路北</t>
  </si>
  <si>
    <t>涉林3.32亩,可审批</t>
  </si>
  <si>
    <t>金诺路东、五渚河北</t>
  </si>
  <si>
    <t>涉林0.55亩,可审批</t>
  </si>
  <si>
    <t>成大路南、爱于庄西</t>
  </si>
  <si>
    <t>加油站</t>
  </si>
  <si>
    <t>嵩山路西、东山口村北</t>
  </si>
  <si>
    <t>大庆路北、海埠路西</t>
  </si>
  <si>
    <t>涉林0.91亩,可审批</t>
  </si>
  <si>
    <t>华夏路北、嵩山路东</t>
  </si>
  <si>
    <t>涉林44.34亩,可审批</t>
  </si>
  <si>
    <t>住宅、商业</t>
  </si>
  <si>
    <t>小计</t>
  </si>
  <si>
    <t>13宗地</t>
  </si>
  <si>
    <t>总面积2042亩，其中商服5宗、327亩；住宅1宗、29亩；商住7宗、1686亩。</t>
  </si>
  <si>
    <t>东部滨海新城</t>
  </si>
  <si>
    <t>成大路南、金鸡大道西</t>
  </si>
  <si>
    <t>涉林1.96亩,已审批</t>
  </si>
  <si>
    <t>商务办公</t>
  </si>
  <si>
    <t>环海路北、寨东路西</t>
  </si>
  <si>
    <t>涉林0.01亩,可审批</t>
  </si>
  <si>
    <t>酒店</t>
  </si>
  <si>
    <t>金鸡大道东、逍遥大道北</t>
  </si>
  <si>
    <t>滨海大道南、金诺路东地块二</t>
  </si>
  <si>
    <t>涉林67.79亩,可审批</t>
  </si>
  <si>
    <t>滨海大道南、金诺路东地块三</t>
  </si>
  <si>
    <t>涉林33.20亩,可审批</t>
  </si>
  <si>
    <t>松涧路北、湖东路西</t>
  </si>
  <si>
    <t>涉林4.51亩,已审批</t>
  </si>
  <si>
    <t>餐饮、旅馆</t>
  </si>
  <si>
    <t>环海路南、东风路西</t>
  </si>
  <si>
    <t>涉林160.51亩,可审批</t>
  </si>
  <si>
    <t>成大路北、松郭家村南地块三</t>
  </si>
  <si>
    <t>涉林22.60亩,可审批</t>
  </si>
  <si>
    <t>成大路北、松郭家村南地块四</t>
  </si>
  <si>
    <t>涉林0.78亩,可审批</t>
  </si>
  <si>
    <t>海安路东、松涧路南</t>
  </si>
  <si>
    <t>涉林197.27亩,已审批</t>
  </si>
  <si>
    <t>零售商业、旅馆、娱乐</t>
  </si>
  <si>
    <t>成大路北、山体公园南地块三、四</t>
  </si>
  <si>
    <t>3.05
2.2</t>
  </si>
  <si>
    <t>涉林93.77亩,可审批</t>
  </si>
  <si>
    <t>零售商业、社会福利、医疗卫生</t>
  </si>
  <si>
    <t>环海路北、规划馆南地块</t>
  </si>
  <si>
    <t>旅馆</t>
  </si>
  <si>
    <t>松徐家村南、成大路北地块五</t>
  </si>
  <si>
    <t>涉林31.11亩,已审批</t>
  </si>
  <si>
    <t>松涧路两侧、东风路东地块</t>
  </si>
  <si>
    <t>松涧路南、湖东路西</t>
  </si>
  <si>
    <t>1.8
0.6</t>
  </si>
  <si>
    <t>涉林2.16亩,可审批</t>
  </si>
  <si>
    <t>酒店、商务办公</t>
  </si>
  <si>
    <t>环海路南、逍遥大道东</t>
  </si>
  <si>
    <t>涉林19.05亩,可审批</t>
  </si>
  <si>
    <t>其他商服</t>
  </si>
  <si>
    <t>金鸡大道东、成大路北</t>
  </si>
  <si>
    <t>涉林2.24亩,已审批</t>
  </si>
  <si>
    <t>逍遥大道西、逍遥河北</t>
  </si>
  <si>
    <t>涉林18.72亩,可审批</t>
  </si>
  <si>
    <t>成大路北、海悦路西</t>
  </si>
  <si>
    <t>涉林47.40亩,可审批</t>
  </si>
  <si>
    <t>20宗地</t>
  </si>
  <si>
    <t>总面积2767亩，其中商服11宗、1441亩；住宅2宗、280亩；商住7宗、1046亩。</t>
  </si>
  <si>
    <t>33宗地</t>
  </si>
  <si>
    <t>总面积4809亩，其中商服16宗、1768亩；住宅3宗、309亩；商住14宗、2732亩。</t>
  </si>
  <si>
    <t>临港区2019年经营性国有建设用地招拍挂出让计划明细表</t>
  </si>
  <si>
    <t>金华北路东、江苏东路北</t>
  </si>
  <si>
    <t>涉林0.09亩，可审批</t>
  </si>
  <si>
    <t>高端旅游度假酒店</t>
  </si>
  <si>
    <t>江苏东路北、青威高速东</t>
  </si>
  <si>
    <t>涉林2.48亩，可审批</t>
  </si>
  <si>
    <t>住宅小区</t>
  </si>
  <si>
    <t>青威高速东、江苏东路北</t>
  </si>
  <si>
    <t>涉林1.87亩，可审批</t>
  </si>
  <si>
    <t>江苏东路南，青威高速东</t>
  </si>
  <si>
    <t>涉林1.38亩，可审批</t>
  </si>
  <si>
    <t>商务酒店、办公综合楼</t>
  </si>
  <si>
    <t>江苏东路南、金华北路西</t>
  </si>
  <si>
    <t>涉林25.13亩，可审批</t>
  </si>
  <si>
    <t>商业办公</t>
  </si>
  <si>
    <t>青威高速西、江苏东路北</t>
  </si>
  <si>
    <t>涉林6.97亩，可审批</t>
  </si>
  <si>
    <t>青威高速西、江苏路北</t>
  </si>
  <si>
    <t>涉林0.02亩，可审批</t>
  </si>
  <si>
    <t>高品质度假式公寓酒店</t>
  </si>
  <si>
    <t>江苏东路北、台州路东</t>
  </si>
  <si>
    <t>涉林57.02亩，可审批</t>
  </si>
  <si>
    <t>江苏东路南、青威高速西</t>
  </si>
  <si>
    <t>涉林0.60亩，可审批</t>
  </si>
  <si>
    <t>商务酒店及酒店式公寓</t>
  </si>
  <si>
    <t>涉林5.87亩，可审批</t>
  </si>
  <si>
    <t>涉林3.54亩，可审批</t>
  </si>
  <si>
    <t>威泉路西、江苏路北</t>
  </si>
  <si>
    <t>涉林53.76亩，可审批</t>
  </si>
  <si>
    <t>江苏中路南、威泉路西</t>
  </si>
  <si>
    <t>涉林0.71亩，可审批</t>
  </si>
  <si>
    <t>集餐饮、购物、休闲娱乐、住宿等功能于一体商业</t>
  </si>
  <si>
    <t>碳纤维产业园内规划建设研究院大楼及4栋专属研究楼</t>
  </si>
  <si>
    <t>威泉路东、浙江路南</t>
  </si>
  <si>
    <t>商业网点</t>
  </si>
  <si>
    <t>青威高速西、台湾路北</t>
  </si>
  <si>
    <t>台湾路北、青威高速东</t>
  </si>
  <si>
    <t>涉林0.01亩，可审批</t>
  </si>
  <si>
    <t>台湾路南、青威高速东</t>
  </si>
  <si>
    <t>涉林0.11亩，可审批</t>
  </si>
  <si>
    <t>发展医养结合康养项目</t>
  </si>
  <si>
    <t>青威高速东、台湾路南</t>
  </si>
  <si>
    <t>涉林0.07亩，可审批</t>
  </si>
  <si>
    <t>威泉路东、台州路北</t>
  </si>
  <si>
    <t>涉林6.66亩，可审批</t>
  </si>
  <si>
    <t>威泉路东、台州路南</t>
  </si>
  <si>
    <t>涉林2.52亩，可审批</t>
  </si>
  <si>
    <t>棋山路北、威泉路东</t>
  </si>
  <si>
    <t>棚改及商住小区</t>
  </si>
  <si>
    <t>威泉路西、台州路南</t>
  </si>
  <si>
    <t>棋山路北，香水路东</t>
  </si>
  <si>
    <t>威泉路西、台湾路南</t>
  </si>
  <si>
    <t>威泉路西、棋山路北</t>
  </si>
  <si>
    <t>棋山路南、宜兴路东</t>
  </si>
  <si>
    <t>商业网点、住宅、商务办公</t>
  </si>
  <si>
    <t>威泉路西、甘肃路南</t>
  </si>
  <si>
    <t>威泉路东、河北路南</t>
  </si>
  <si>
    <t>甘肃路南、威泉路西</t>
  </si>
  <si>
    <t>涉林53.02亩，可审批</t>
  </si>
  <si>
    <t>金华南路北，威泉路东</t>
  </si>
  <si>
    <t>涉林0.68亩，可审批</t>
  </si>
  <si>
    <t>公共设施营业网点</t>
  </si>
  <si>
    <t>威泉路东、金华南路南</t>
  </si>
  <si>
    <t>发展医养结合及温泉康养项目</t>
  </si>
  <si>
    <t>威泉路东、云南路南</t>
  </si>
  <si>
    <t>涉林141.65亩，可审批</t>
  </si>
  <si>
    <t>威泉路西、金华南路南</t>
  </si>
  <si>
    <t>涉林47.34亩，可审批</t>
  </si>
  <si>
    <t>涉林21.20亩，可审批</t>
  </si>
  <si>
    <t>度假公寓式酒店</t>
  </si>
  <si>
    <t>涉林40.06亩，可审批</t>
  </si>
  <si>
    <t>中韩路西、李俚线北</t>
  </si>
  <si>
    <t>涉林2.27亩，可审批</t>
  </si>
  <si>
    <t>中韩路东、正气路南</t>
  </si>
  <si>
    <t>普通商品住宅</t>
  </si>
  <si>
    <t>正气路北、宜昌路东</t>
  </si>
  <si>
    <t>涉林0.90亩，可审批</t>
  </si>
  <si>
    <t>威浩路南、莱州路西</t>
  </si>
  <si>
    <t>总面积：3493.34亩，其中商服16宗、918.57亩；住宅7宗、628.48亩；商住21宗、1946.29亩。</t>
  </si>
  <si>
    <t>南海新区2019年经营性国有建设用地招拍挂出让计划明细表</t>
  </si>
  <si>
    <t>南海新区海馨路北、观海路东</t>
  </si>
  <si>
    <t>涉林18.66亩，可审批</t>
  </si>
  <si>
    <t>普通商品住房</t>
  </si>
  <si>
    <t>涉林5.91亩，可审批</t>
  </si>
  <si>
    <t>涉林6.48亩，可审批</t>
  </si>
  <si>
    <t>涉林6.25亩，可审批</t>
  </si>
  <si>
    <t>涉林23.14亩，可审批</t>
  </si>
  <si>
    <t>南海新区万家寨路东、海晏路南</t>
  </si>
  <si>
    <t>涉林5.27亩，可审批</t>
  </si>
  <si>
    <t>涉林5.81亩，可审批</t>
  </si>
  <si>
    <t>南海新区海宁路东、滨海路南</t>
  </si>
  <si>
    <t>涉林15.56亩，可审批</t>
  </si>
  <si>
    <t>涉林4.65亩，可审批</t>
  </si>
  <si>
    <t>涉林12.23亩，可审批</t>
  </si>
  <si>
    <t>南海新区滨海路南、万家寨路东</t>
  </si>
  <si>
    <t>涉林18.04亩，可审批</t>
  </si>
  <si>
    <t>涉林4.63亩，可审批</t>
  </si>
  <si>
    <t>涉林4.16亩，可审批</t>
  </si>
  <si>
    <t>涉林4.24亩，可审批</t>
  </si>
  <si>
    <t>涉林4.39亩，可审批</t>
  </si>
  <si>
    <t>涉林18.55亩，可审批</t>
  </si>
  <si>
    <t>16宗地</t>
  </si>
  <si>
    <t>总面积1334.08亩，其中商住16宗、1334.08亩。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</si>
</sst>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0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name val="楷体_GB2312"/>
      <family val="3"/>
    </font>
    <font>
      <sz val="11"/>
      <color indexed="20"/>
      <name val="宋体"/>
      <family val="0"/>
    </font>
    <font>
      <b/>
      <sz val="16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1"/>
      <color theme="1"/>
      <name val="Calibri"/>
      <family val="0"/>
    </font>
    <font>
      <sz val="11"/>
      <color rgb="FF7030A0"/>
      <name val="Calibri"/>
      <family val="0"/>
    </font>
    <font>
      <sz val="10"/>
      <color indexed="8"/>
      <name val="Calibri"/>
      <family val="0"/>
    </font>
    <font>
      <sz val="10"/>
      <color rgb="FF282828"/>
      <name val="Calibri"/>
      <family val="0"/>
    </font>
    <font>
      <sz val="10"/>
      <color rgb="FFFF0000"/>
      <name val="Calibri"/>
      <family val="0"/>
    </font>
    <font>
      <sz val="10"/>
      <name val="Calibri Light"/>
      <family val="0"/>
    </font>
    <font>
      <b/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3" fillId="0" borderId="4" applyNumberFormat="0" applyFill="0" applyAlignment="0" applyProtection="0"/>
    <xf numFmtId="0" fontId="28" fillId="8" borderId="0" applyNumberFormat="0" applyBorder="0" applyAlignment="0" applyProtection="0"/>
    <xf numFmtId="0" fontId="26" fillId="0" borderId="5" applyNumberFormat="0" applyFill="0" applyAlignment="0" applyProtection="0"/>
    <xf numFmtId="0" fontId="28" fillId="9" borderId="0" applyNumberFormat="0" applyBorder="0" applyAlignment="0" applyProtection="0"/>
    <xf numFmtId="0" fontId="29" fillId="10" borderId="6" applyNumberFormat="0" applyAlignment="0" applyProtection="0"/>
    <xf numFmtId="0" fontId="35" fillId="10" borderId="1" applyNumberFormat="0" applyAlignment="0" applyProtection="0"/>
    <xf numFmtId="0" fontId="22" fillId="11" borderId="7" applyNumberFormat="0" applyAlignment="0" applyProtection="0"/>
    <xf numFmtId="0" fontId="13" fillId="3" borderId="0" applyNumberFormat="0" applyBorder="0" applyAlignment="0" applyProtection="0"/>
    <xf numFmtId="0" fontId="28" fillId="12" borderId="0" applyNumberFormat="0" applyBorder="0" applyAlignment="0" applyProtection="0"/>
    <xf numFmtId="0" fontId="36" fillId="0" borderId="8" applyNumberFormat="0" applyFill="0" applyAlignment="0" applyProtection="0"/>
    <xf numFmtId="0" fontId="11" fillId="0" borderId="9" applyNumberFormat="0" applyFill="0" applyAlignment="0" applyProtection="0"/>
    <xf numFmtId="0" fontId="37" fillId="2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2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13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textRotation="255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textRotation="255" wrapText="1"/>
    </xf>
    <xf numFmtId="0" fontId="38" fillId="0" borderId="15" xfId="0" applyFont="1" applyFill="1" applyBorder="1" applyAlignment="1">
      <alignment horizontal="center" vertical="center" textRotation="255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57" fontId="3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textRotation="255" wrapText="1"/>
    </xf>
    <xf numFmtId="49" fontId="7" fillId="0" borderId="15" xfId="0" applyNumberFormat="1" applyFont="1" applyFill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horizontal="center" vertical="center" textRotation="255" wrapText="1"/>
    </xf>
    <xf numFmtId="0" fontId="7" fillId="0" borderId="14" xfId="0" applyFont="1" applyFill="1" applyBorder="1" applyAlignment="1">
      <alignment horizontal="center" vertical="center" textRotation="255" wrapText="1"/>
    </xf>
    <xf numFmtId="0" fontId="7" fillId="0" borderId="15" xfId="0" applyFont="1" applyFill="1" applyBorder="1" applyAlignment="1">
      <alignment horizontal="center" vertical="center" textRotation="255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2" fillId="0" borderId="0" xfId="63" applyFont="1" applyFill="1" applyBorder="1" applyAlignment="1">
      <alignment horizontal="center" vertical="center" wrapText="1"/>
      <protection/>
    </xf>
    <xf numFmtId="0" fontId="0" fillId="0" borderId="0" xfId="63" applyAlignment="1">
      <alignment vertical="center"/>
      <protection/>
    </xf>
    <xf numFmtId="0" fontId="3" fillId="0" borderId="0" xfId="63" applyFont="1" applyFill="1" applyBorder="1" applyAlignment="1">
      <alignment horizontal="left" vertical="center" wrapText="1"/>
      <protection/>
    </xf>
    <xf numFmtId="0" fontId="16" fillId="0" borderId="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textRotation="255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41" fillId="0" borderId="10" xfId="63" applyFont="1" applyBorder="1" applyAlignment="1">
      <alignment horizontal="center" vertical="center"/>
      <protection/>
    </xf>
    <xf numFmtId="0" fontId="41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/>
    </xf>
    <xf numFmtId="0" fontId="0" fillId="0" borderId="0" xfId="63" applyFill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77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45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63" applyBorder="1" applyAlignment="1">
      <alignment vertical="center"/>
      <protection/>
    </xf>
    <xf numFmtId="0" fontId="3" fillId="0" borderId="0" xfId="63" applyFont="1" applyFill="1" applyBorder="1" applyAlignment="1">
      <alignment horizontal="left" vertical="center" wrapText="1"/>
      <protection/>
    </xf>
    <xf numFmtId="0" fontId="16" fillId="0" borderId="0" xfId="63" applyFont="1" applyFill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 textRotation="255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textRotation="255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0" xfId="63" applyFill="1" applyBorder="1" applyAlignment="1">
      <alignment horizontal="center" vertical="center" wrapText="1"/>
      <protection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0年省批次明细汇总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C6" sqref="C6"/>
    </sheetView>
  </sheetViews>
  <sheetFormatPr defaultColWidth="9.00390625" defaultRowHeight="54.75" customHeight="1"/>
  <cols>
    <col min="1" max="1" width="14.125" style="160" customWidth="1"/>
    <col min="2" max="9" width="12.875" style="161" customWidth="1"/>
    <col min="10" max="252" width="12.625" style="161" customWidth="1"/>
    <col min="253" max="253" width="12.625" style="161" bestFit="1" customWidth="1"/>
    <col min="254" max="16384" width="9.00390625" style="161" customWidth="1"/>
  </cols>
  <sheetData>
    <row r="1" spans="1:9" ht="42" customHeight="1">
      <c r="A1" s="162" t="s">
        <v>0</v>
      </c>
      <c r="B1" s="163"/>
      <c r="C1" s="163"/>
      <c r="D1" s="163"/>
      <c r="E1" s="163"/>
      <c r="F1" s="163"/>
      <c r="G1" s="163"/>
      <c r="H1" s="163"/>
      <c r="I1" s="163"/>
    </row>
    <row r="2" spans="1:9" ht="21.75" customHeight="1">
      <c r="A2" s="164"/>
      <c r="B2" s="165"/>
      <c r="C2" s="165"/>
      <c r="D2" s="165"/>
      <c r="E2" s="165"/>
      <c r="F2" s="165"/>
      <c r="H2" s="166" t="s">
        <v>1</v>
      </c>
      <c r="I2" s="166"/>
    </row>
    <row r="3" spans="1:9" ht="43.5" customHeight="1">
      <c r="A3" s="167" t="s">
        <v>2</v>
      </c>
      <c r="B3" s="168" t="s">
        <v>3</v>
      </c>
      <c r="C3" s="169"/>
      <c r="D3" s="170" t="s">
        <v>4</v>
      </c>
      <c r="E3" s="170"/>
      <c r="F3" s="170" t="s">
        <v>5</v>
      </c>
      <c r="G3" s="170"/>
      <c r="H3" s="170" t="s">
        <v>6</v>
      </c>
      <c r="I3" s="170"/>
    </row>
    <row r="4" spans="1:9" ht="24" customHeight="1">
      <c r="A4" s="171"/>
      <c r="B4" s="170" t="s">
        <v>7</v>
      </c>
      <c r="C4" s="170" t="s">
        <v>8</v>
      </c>
      <c r="D4" s="170" t="s">
        <v>7</v>
      </c>
      <c r="E4" s="170" t="s">
        <v>8</v>
      </c>
      <c r="F4" s="170" t="s">
        <v>7</v>
      </c>
      <c r="G4" s="170" t="s">
        <v>8</v>
      </c>
      <c r="H4" s="170" t="s">
        <v>7</v>
      </c>
      <c r="I4" s="170" t="s">
        <v>8</v>
      </c>
    </row>
    <row r="5" spans="1:9" ht="45" customHeight="1">
      <c r="A5" s="172" t="s">
        <v>9</v>
      </c>
      <c r="B5" s="173">
        <v>4</v>
      </c>
      <c r="C5" s="173">
        <v>369.45</v>
      </c>
      <c r="D5" s="173">
        <v>2</v>
      </c>
      <c r="E5" s="173">
        <v>150.15</v>
      </c>
      <c r="F5" s="173">
        <v>0</v>
      </c>
      <c r="G5" s="173">
        <v>0</v>
      </c>
      <c r="H5" s="173">
        <v>2</v>
      </c>
      <c r="I5" s="173">
        <v>219.3</v>
      </c>
    </row>
    <row r="6" spans="1:9" ht="45" customHeight="1">
      <c r="A6" s="172" t="s">
        <v>10</v>
      </c>
      <c r="B6" s="173">
        <v>44</v>
      </c>
      <c r="C6" s="173">
        <v>4601.51</v>
      </c>
      <c r="D6" s="174">
        <v>12</v>
      </c>
      <c r="E6" s="174">
        <v>1113.73</v>
      </c>
      <c r="F6" s="174">
        <v>23</v>
      </c>
      <c r="G6" s="174">
        <v>2534.43</v>
      </c>
      <c r="H6" s="174">
        <v>9</v>
      </c>
      <c r="I6" s="174">
        <v>953.35</v>
      </c>
    </row>
    <row r="7" spans="1:9" ht="45" customHeight="1">
      <c r="A7" s="172" t="s">
        <v>11</v>
      </c>
      <c r="B7" s="173">
        <v>38</v>
      </c>
      <c r="C7" s="173">
        <v>2141.32</v>
      </c>
      <c r="D7" s="173">
        <v>4</v>
      </c>
      <c r="E7" s="173">
        <v>33.77</v>
      </c>
      <c r="F7" s="173">
        <v>25</v>
      </c>
      <c r="G7" s="173">
        <v>1632.68</v>
      </c>
      <c r="H7" s="173">
        <v>9</v>
      </c>
      <c r="I7" s="173">
        <v>474.87</v>
      </c>
    </row>
    <row r="8" spans="1:9" ht="45" customHeight="1">
      <c r="A8" s="172" t="s">
        <v>12</v>
      </c>
      <c r="B8" s="173">
        <f>D8+F8+H8</f>
        <v>33</v>
      </c>
      <c r="C8" s="173">
        <f>E8+G8+I8</f>
        <v>4809</v>
      </c>
      <c r="D8" s="173">
        <v>16</v>
      </c>
      <c r="E8" s="173">
        <v>1768</v>
      </c>
      <c r="F8" s="173">
        <v>3</v>
      </c>
      <c r="G8" s="173">
        <v>309</v>
      </c>
      <c r="H8" s="173">
        <v>14</v>
      </c>
      <c r="I8" s="173">
        <v>2732</v>
      </c>
    </row>
    <row r="9" spans="1:9" ht="45" customHeight="1">
      <c r="A9" s="172" t="s">
        <v>13</v>
      </c>
      <c r="B9" s="173">
        <v>44</v>
      </c>
      <c r="C9" s="173">
        <v>3493.34</v>
      </c>
      <c r="D9" s="173">
        <v>16</v>
      </c>
      <c r="E9" s="173">
        <v>918.57</v>
      </c>
      <c r="F9" s="173">
        <v>7</v>
      </c>
      <c r="G9" s="173">
        <v>628.48</v>
      </c>
      <c r="H9" s="173">
        <v>21</v>
      </c>
      <c r="I9" s="173">
        <v>1946.29</v>
      </c>
    </row>
    <row r="10" spans="1:9" ht="45" customHeight="1">
      <c r="A10" s="172" t="s">
        <v>14</v>
      </c>
      <c r="B10" s="173">
        <v>16</v>
      </c>
      <c r="C10" s="173">
        <v>1334.08</v>
      </c>
      <c r="D10" s="173">
        <v>0</v>
      </c>
      <c r="E10" s="173">
        <v>0</v>
      </c>
      <c r="F10" s="173">
        <v>0</v>
      </c>
      <c r="G10" s="173">
        <v>0</v>
      </c>
      <c r="H10" s="173">
        <v>16</v>
      </c>
      <c r="I10" s="173">
        <v>1334.08</v>
      </c>
    </row>
    <row r="11" spans="1:9" ht="45" customHeight="1">
      <c r="A11" s="172" t="s">
        <v>3</v>
      </c>
      <c r="B11" s="173">
        <f aca="true" t="shared" si="0" ref="B11:I11">SUM(B5:B10)</f>
        <v>179</v>
      </c>
      <c r="C11" s="173">
        <f t="shared" si="0"/>
        <v>16748.7</v>
      </c>
      <c r="D11" s="173">
        <f t="shared" si="0"/>
        <v>50</v>
      </c>
      <c r="E11" s="173">
        <f t="shared" si="0"/>
        <v>3984.2200000000003</v>
      </c>
      <c r="F11" s="173">
        <f t="shared" si="0"/>
        <v>58</v>
      </c>
      <c r="G11" s="173">
        <f t="shared" si="0"/>
        <v>5104.59</v>
      </c>
      <c r="H11" s="173">
        <f t="shared" si="0"/>
        <v>71</v>
      </c>
      <c r="I11" s="173">
        <f t="shared" si="0"/>
        <v>7659.89</v>
      </c>
    </row>
  </sheetData>
  <sheetProtection/>
  <mergeCells count="7">
    <mergeCell ref="A1:I1"/>
    <mergeCell ref="H2:I2"/>
    <mergeCell ref="B3:C3"/>
    <mergeCell ref="D3:E3"/>
    <mergeCell ref="F3:G3"/>
    <mergeCell ref="H3:I3"/>
    <mergeCell ref="A3:A4"/>
  </mergeCells>
  <printOptions/>
  <pageMargins left="0.9486111111111111" right="0.7513888888888889" top="1" bottom="0.8027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workbookViewId="0" topLeftCell="A1">
      <selection activeCell="P10" sqref="P10"/>
    </sheetView>
  </sheetViews>
  <sheetFormatPr defaultColWidth="9.00390625" defaultRowHeight="14.25"/>
  <cols>
    <col min="1" max="2" width="3.625" style="0" customWidth="1"/>
    <col min="3" max="3" width="23.375" style="0" customWidth="1"/>
    <col min="4" max="6" width="9.00390625" style="0" customWidth="1"/>
    <col min="7" max="7" width="6.50390625" style="0" customWidth="1"/>
    <col min="8" max="8" width="6.875" style="0" customWidth="1"/>
    <col min="9" max="9" width="7.75390625" style="0" customWidth="1"/>
    <col min="10" max="10" width="7.375" style="0" customWidth="1"/>
    <col min="11" max="11" width="14.875" style="0" customWidth="1"/>
    <col min="12" max="12" width="16.75390625" style="0" customWidth="1"/>
    <col min="13" max="13" width="5.00390625" style="0" customWidth="1"/>
  </cols>
  <sheetData>
    <row r="1" spans="1:13" s="143" customFormat="1" ht="51" customHeight="1">
      <c r="A1" s="145" t="s">
        <v>15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s="144" customFormat="1" ht="18" customHeight="1">
      <c r="A2" s="146"/>
      <c r="B2" s="147"/>
      <c r="C2" s="147"/>
      <c r="D2" s="147"/>
      <c r="E2" s="147"/>
      <c r="F2" s="147"/>
      <c r="G2" s="147"/>
      <c r="H2" s="148"/>
      <c r="I2" s="159"/>
      <c r="J2" s="159"/>
      <c r="K2" s="159"/>
      <c r="L2" s="146"/>
      <c r="M2" s="143"/>
    </row>
    <row r="3" spans="1:13" ht="24" customHeight="1">
      <c r="A3" s="39" t="s">
        <v>16</v>
      </c>
      <c r="B3" s="39" t="s">
        <v>17</v>
      </c>
      <c r="C3" s="8" t="s">
        <v>18</v>
      </c>
      <c r="D3" s="39" t="s">
        <v>19</v>
      </c>
      <c r="E3" s="39"/>
      <c r="F3" s="39"/>
      <c r="G3" s="39"/>
      <c r="H3" s="39"/>
      <c r="I3" s="39"/>
      <c r="J3" s="42" t="s">
        <v>20</v>
      </c>
      <c r="K3" s="42" t="s">
        <v>21</v>
      </c>
      <c r="L3" s="42" t="s">
        <v>22</v>
      </c>
      <c r="M3" s="39" t="s">
        <v>23</v>
      </c>
    </row>
    <row r="4" spans="1:13" ht="24" customHeight="1">
      <c r="A4" s="39"/>
      <c r="B4" s="39"/>
      <c r="C4" s="8"/>
      <c r="D4" s="39" t="s">
        <v>24</v>
      </c>
      <c r="E4" s="8"/>
      <c r="F4" s="8"/>
      <c r="G4" s="39" t="s">
        <v>25</v>
      </c>
      <c r="H4" s="39" t="s">
        <v>26</v>
      </c>
      <c r="I4" s="39" t="s">
        <v>27</v>
      </c>
      <c r="J4" s="98"/>
      <c r="K4" s="98"/>
      <c r="L4" s="98"/>
      <c r="M4" s="39"/>
    </row>
    <row r="5" spans="1:13" ht="24" customHeight="1">
      <c r="A5" s="39"/>
      <c r="B5" s="39"/>
      <c r="C5" s="8"/>
      <c r="D5" s="8" t="s">
        <v>4</v>
      </c>
      <c r="E5" s="8" t="s">
        <v>5</v>
      </c>
      <c r="F5" s="39" t="s">
        <v>6</v>
      </c>
      <c r="G5" s="39"/>
      <c r="H5" s="39"/>
      <c r="I5" s="39"/>
      <c r="J5" s="44"/>
      <c r="K5" s="44"/>
      <c r="L5" s="44"/>
      <c r="M5" s="39"/>
    </row>
    <row r="6" spans="1:13" ht="39.75" customHeight="1">
      <c r="A6" s="149" t="s">
        <v>9</v>
      </c>
      <c r="B6" s="150">
        <v>1</v>
      </c>
      <c r="C6" s="150" t="s">
        <v>28</v>
      </c>
      <c r="D6" s="121">
        <v>94.5</v>
      </c>
      <c r="E6" s="150"/>
      <c r="F6" s="150"/>
      <c r="G6" s="121">
        <v>3.85</v>
      </c>
      <c r="H6" s="121">
        <v>40</v>
      </c>
      <c r="I6" s="121" t="s">
        <v>29</v>
      </c>
      <c r="J6" s="121" t="s">
        <v>30</v>
      </c>
      <c r="K6" s="121" t="s">
        <v>31</v>
      </c>
      <c r="L6" s="121" t="s">
        <v>32</v>
      </c>
      <c r="M6" s="121" t="s">
        <v>33</v>
      </c>
    </row>
    <row r="7" spans="1:13" ht="34.5" customHeight="1">
      <c r="A7" s="151"/>
      <c r="B7" s="150">
        <v>2</v>
      </c>
      <c r="C7" s="152" t="s">
        <v>34</v>
      </c>
      <c r="D7" s="152"/>
      <c r="E7" s="152"/>
      <c r="F7" s="152">
        <v>174.3</v>
      </c>
      <c r="G7" s="152">
        <v>1.6</v>
      </c>
      <c r="H7" s="152" t="s">
        <v>35</v>
      </c>
      <c r="I7" s="152" t="s">
        <v>29</v>
      </c>
      <c r="J7" s="150" t="s">
        <v>31</v>
      </c>
      <c r="K7" s="152" t="s">
        <v>31</v>
      </c>
      <c r="L7" s="152" t="s">
        <v>36</v>
      </c>
      <c r="M7" s="152" t="s">
        <v>37</v>
      </c>
    </row>
    <row r="8" spans="1:13" ht="46.5" customHeight="1">
      <c r="A8" s="151"/>
      <c r="B8" s="150">
        <v>3</v>
      </c>
      <c r="C8" s="152" t="s">
        <v>38</v>
      </c>
      <c r="D8" s="152"/>
      <c r="E8" s="152"/>
      <c r="F8" s="152">
        <v>45</v>
      </c>
      <c r="G8" s="153" t="s">
        <v>39</v>
      </c>
      <c r="H8" s="152" t="s">
        <v>35</v>
      </c>
      <c r="I8" s="152" t="s">
        <v>40</v>
      </c>
      <c r="J8" s="150" t="s">
        <v>41</v>
      </c>
      <c r="K8" s="152" t="s">
        <v>31</v>
      </c>
      <c r="L8" s="152" t="s">
        <v>42</v>
      </c>
      <c r="M8" s="152" t="s">
        <v>43</v>
      </c>
    </row>
    <row r="9" spans="1:13" ht="48" customHeight="1">
      <c r="A9" s="154"/>
      <c r="B9" s="150">
        <v>4</v>
      </c>
      <c r="C9" s="152" t="s">
        <v>44</v>
      </c>
      <c r="D9" s="152">
        <v>55.65</v>
      </c>
      <c r="E9" s="152"/>
      <c r="F9" s="152"/>
      <c r="G9" s="152">
        <v>0.53</v>
      </c>
      <c r="H9" s="152">
        <v>40</v>
      </c>
      <c r="I9" s="152" t="s">
        <v>40</v>
      </c>
      <c r="J9" s="152" t="s">
        <v>31</v>
      </c>
      <c r="K9" s="152" t="s">
        <v>45</v>
      </c>
      <c r="L9" s="152" t="s">
        <v>46</v>
      </c>
      <c r="M9" s="152" t="s">
        <v>47</v>
      </c>
    </row>
    <row r="10" spans="1:13" ht="24" customHeight="1">
      <c r="A10" s="155" t="s">
        <v>3</v>
      </c>
      <c r="B10" s="156"/>
      <c r="C10" s="157" t="s">
        <v>48</v>
      </c>
      <c r="D10" s="157">
        <f>SUM(D6:D9)</f>
        <v>150.15</v>
      </c>
      <c r="E10" s="157"/>
      <c r="F10" s="157">
        <f>SUM(F7:F9)</f>
        <v>219.3</v>
      </c>
      <c r="G10" s="65" t="s">
        <v>49</v>
      </c>
      <c r="H10" s="158"/>
      <c r="I10" s="158"/>
      <c r="J10" s="158"/>
      <c r="K10" s="158"/>
      <c r="L10" s="158"/>
      <c r="M10" s="66"/>
    </row>
  </sheetData>
  <sheetProtection/>
  <mergeCells count="17">
    <mergeCell ref="A1:M1"/>
    <mergeCell ref="B2:G2"/>
    <mergeCell ref="D3:I3"/>
    <mergeCell ref="D4:F4"/>
    <mergeCell ref="A10:B10"/>
    <mergeCell ref="G10:M10"/>
    <mergeCell ref="A3:A5"/>
    <mergeCell ref="A6:A9"/>
    <mergeCell ref="B3:B5"/>
    <mergeCell ref="C3:C5"/>
    <mergeCell ref="G4:G5"/>
    <mergeCell ref="H4:H5"/>
    <mergeCell ref="I4:I5"/>
    <mergeCell ref="J3:J5"/>
    <mergeCell ref="K3:K5"/>
    <mergeCell ref="L3:L5"/>
    <mergeCell ref="M3:M5"/>
  </mergeCells>
  <printOptions/>
  <pageMargins left="0.7479166666666667" right="0.39305555555555555" top="1.8104166666666666" bottom="0.7986111111111112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SheetLayoutView="100" workbookViewId="0" topLeftCell="A37">
      <selection activeCell="C43" sqref="C43"/>
    </sheetView>
  </sheetViews>
  <sheetFormatPr defaultColWidth="9.00390625" defaultRowHeight="14.25"/>
  <cols>
    <col min="1" max="1" width="3.75390625" style="33" customWidth="1"/>
    <col min="2" max="2" width="3.625" style="33" customWidth="1"/>
    <col min="3" max="3" width="26.00390625" style="33" customWidth="1"/>
    <col min="4" max="6" width="9.125" style="34" customWidth="1"/>
    <col min="7" max="7" width="6.50390625" style="35" customWidth="1"/>
    <col min="8" max="8" width="6.875" style="33" customWidth="1"/>
    <col min="9" max="9" width="7.75390625" style="33" customWidth="1"/>
    <col min="10" max="10" width="13.00390625" style="33" customWidth="1"/>
    <col min="11" max="11" width="7.00390625" style="33" customWidth="1"/>
    <col min="12" max="12" width="23.00390625" style="33" customWidth="1"/>
    <col min="13" max="13" width="4.875" style="36" customWidth="1"/>
    <col min="14" max="16384" width="9.00390625" style="33" customWidth="1"/>
  </cols>
  <sheetData>
    <row r="1" spans="1:13" ht="42.75" customHeight="1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80" customFormat="1" ht="18" customHeight="1">
      <c r="A2" s="103"/>
      <c r="B2" s="104"/>
      <c r="C2" s="104"/>
      <c r="D2" s="104"/>
      <c r="E2" s="104"/>
      <c r="F2" s="104"/>
      <c r="G2" s="104"/>
      <c r="H2" s="105"/>
      <c r="I2" s="116"/>
      <c r="J2" s="116"/>
      <c r="K2" s="116"/>
      <c r="L2" s="116"/>
      <c r="M2" s="103"/>
    </row>
    <row r="3" spans="1:13" ht="22.5" customHeight="1">
      <c r="A3" s="39" t="s">
        <v>16</v>
      </c>
      <c r="B3" s="39" t="s">
        <v>17</v>
      </c>
      <c r="C3" s="40" t="s">
        <v>18</v>
      </c>
      <c r="D3" s="39" t="s">
        <v>19</v>
      </c>
      <c r="E3" s="39"/>
      <c r="F3" s="39"/>
      <c r="G3" s="39"/>
      <c r="H3" s="39"/>
      <c r="I3" s="39"/>
      <c r="J3" s="40" t="s">
        <v>20</v>
      </c>
      <c r="K3" s="40" t="s">
        <v>21</v>
      </c>
      <c r="L3" s="40" t="s">
        <v>22</v>
      </c>
      <c r="M3" s="39" t="s">
        <v>23</v>
      </c>
    </row>
    <row r="4" spans="1:13" ht="22.5" customHeight="1">
      <c r="A4" s="39"/>
      <c r="B4" s="39"/>
      <c r="C4" s="40"/>
      <c r="D4" s="9" t="s">
        <v>24</v>
      </c>
      <c r="E4" s="9"/>
      <c r="F4" s="9"/>
      <c r="G4" s="41" t="s">
        <v>25</v>
      </c>
      <c r="H4" s="42" t="s">
        <v>26</v>
      </c>
      <c r="I4" s="73" t="s">
        <v>27</v>
      </c>
      <c r="J4" s="40"/>
      <c r="K4" s="40"/>
      <c r="L4" s="40"/>
      <c r="M4" s="74"/>
    </row>
    <row r="5" spans="1:13" ht="22.5" customHeight="1">
      <c r="A5" s="39"/>
      <c r="B5" s="39"/>
      <c r="C5" s="40"/>
      <c r="D5" s="9" t="s">
        <v>4</v>
      </c>
      <c r="E5" s="9" t="s">
        <v>5</v>
      </c>
      <c r="F5" s="9" t="s">
        <v>6</v>
      </c>
      <c r="G5" s="43"/>
      <c r="H5" s="44"/>
      <c r="I5" s="75"/>
      <c r="J5" s="40"/>
      <c r="K5" s="40"/>
      <c r="L5" s="40"/>
      <c r="M5" s="74"/>
    </row>
    <row r="6" spans="1:13" ht="24.75" customHeight="1">
      <c r="A6" s="45" t="s">
        <v>51</v>
      </c>
      <c r="B6" s="120">
        <v>1</v>
      </c>
      <c r="C6" s="121" t="s">
        <v>52</v>
      </c>
      <c r="D6" s="122"/>
      <c r="E6" s="122">
        <v>191.23</v>
      </c>
      <c r="F6" s="122"/>
      <c r="G6" s="122">
        <v>2.15</v>
      </c>
      <c r="H6" s="122">
        <v>70</v>
      </c>
      <c r="I6" s="122" t="s">
        <v>29</v>
      </c>
      <c r="J6" s="122" t="s">
        <v>53</v>
      </c>
      <c r="K6" s="125" t="s">
        <v>31</v>
      </c>
      <c r="L6" s="122" t="s">
        <v>54</v>
      </c>
      <c r="M6" s="120"/>
    </row>
    <row r="7" spans="1:13" ht="24.75" customHeight="1">
      <c r="A7" s="45"/>
      <c r="B7" s="120">
        <v>2</v>
      </c>
      <c r="C7" s="121" t="s">
        <v>55</v>
      </c>
      <c r="D7" s="122"/>
      <c r="E7" s="122">
        <v>106.05</v>
      </c>
      <c r="F7" s="122"/>
      <c r="G7" s="122">
        <v>2.15</v>
      </c>
      <c r="H7" s="122">
        <v>70</v>
      </c>
      <c r="I7" s="122" t="s">
        <v>29</v>
      </c>
      <c r="J7" s="125" t="s">
        <v>31</v>
      </c>
      <c r="K7" s="125" t="s">
        <v>31</v>
      </c>
      <c r="L7" s="122" t="s">
        <v>54</v>
      </c>
      <c r="M7" s="120"/>
    </row>
    <row r="8" spans="1:13" ht="24.75" customHeight="1">
      <c r="A8" s="45"/>
      <c r="B8" s="120">
        <v>3</v>
      </c>
      <c r="C8" s="121" t="s">
        <v>56</v>
      </c>
      <c r="D8" s="122"/>
      <c r="E8" s="122">
        <v>54.66</v>
      </c>
      <c r="F8" s="122"/>
      <c r="G8" s="122">
        <v>2.15</v>
      </c>
      <c r="H8" s="122">
        <v>70</v>
      </c>
      <c r="I8" s="122" t="s">
        <v>40</v>
      </c>
      <c r="J8" s="125" t="s">
        <v>57</v>
      </c>
      <c r="K8" s="125" t="s">
        <v>31</v>
      </c>
      <c r="L8" s="122" t="s">
        <v>58</v>
      </c>
      <c r="M8" s="120"/>
    </row>
    <row r="9" spans="1:13" ht="24.75" customHeight="1">
      <c r="A9" s="45"/>
      <c r="B9" s="120">
        <v>4</v>
      </c>
      <c r="C9" s="121" t="s">
        <v>59</v>
      </c>
      <c r="D9" s="122"/>
      <c r="E9" s="122">
        <v>109.24</v>
      </c>
      <c r="F9" s="122"/>
      <c r="G9" s="122">
        <v>1.45</v>
      </c>
      <c r="H9" s="122">
        <v>70</v>
      </c>
      <c r="I9" s="122" t="s">
        <v>40</v>
      </c>
      <c r="J9" s="125" t="s">
        <v>60</v>
      </c>
      <c r="K9" s="125" t="s">
        <v>31</v>
      </c>
      <c r="L9" s="122" t="s">
        <v>58</v>
      </c>
      <c r="M9" s="120"/>
    </row>
    <row r="10" spans="1:13" s="30" customFormat="1" ht="24.75" customHeight="1">
      <c r="A10" s="45"/>
      <c r="B10" s="120">
        <v>5</v>
      </c>
      <c r="C10" s="121" t="s">
        <v>61</v>
      </c>
      <c r="D10" s="122"/>
      <c r="E10" s="122">
        <v>148.5</v>
      </c>
      <c r="F10" s="122"/>
      <c r="G10" s="122">
        <v>2.15</v>
      </c>
      <c r="H10" s="122">
        <v>70</v>
      </c>
      <c r="I10" s="122" t="s">
        <v>40</v>
      </c>
      <c r="J10" s="125" t="s">
        <v>62</v>
      </c>
      <c r="K10" s="125" t="s">
        <v>31</v>
      </c>
      <c r="L10" s="122" t="s">
        <v>58</v>
      </c>
      <c r="M10" s="120"/>
    </row>
    <row r="11" spans="1:13" s="30" customFormat="1" ht="24.75" customHeight="1">
      <c r="A11" s="45"/>
      <c r="B11" s="120">
        <v>6</v>
      </c>
      <c r="C11" s="123" t="s">
        <v>63</v>
      </c>
      <c r="D11" s="122"/>
      <c r="E11" s="122"/>
      <c r="F11" s="122">
        <v>39.47</v>
      </c>
      <c r="G11" s="124">
        <v>2</v>
      </c>
      <c r="H11" s="122" t="s">
        <v>35</v>
      </c>
      <c r="I11" s="122" t="s">
        <v>29</v>
      </c>
      <c r="J11" s="125" t="s">
        <v>31</v>
      </c>
      <c r="K11" s="125" t="s">
        <v>31</v>
      </c>
      <c r="L11" s="122" t="s">
        <v>6</v>
      </c>
      <c r="M11" s="120"/>
    </row>
    <row r="12" spans="1:13" s="30" customFormat="1" ht="24.75" customHeight="1">
      <c r="A12" s="45"/>
      <c r="B12" s="120">
        <v>7</v>
      </c>
      <c r="C12" s="121" t="s">
        <v>64</v>
      </c>
      <c r="D12" s="122">
        <v>129.73</v>
      </c>
      <c r="E12" s="122"/>
      <c r="F12" s="122"/>
      <c r="G12" s="124">
        <v>2</v>
      </c>
      <c r="H12" s="122">
        <v>40</v>
      </c>
      <c r="I12" s="122" t="s">
        <v>65</v>
      </c>
      <c r="J12" s="125" t="s">
        <v>66</v>
      </c>
      <c r="K12" s="125" t="s">
        <v>31</v>
      </c>
      <c r="L12" s="121" t="s">
        <v>4</v>
      </c>
      <c r="M12" s="120"/>
    </row>
    <row r="13" spans="1:13" s="30" customFormat="1" ht="24.75" customHeight="1">
      <c r="A13" s="45"/>
      <c r="B13" s="120">
        <v>8</v>
      </c>
      <c r="C13" s="121" t="s">
        <v>67</v>
      </c>
      <c r="D13" s="122"/>
      <c r="E13" s="122"/>
      <c r="F13" s="122">
        <v>180.68</v>
      </c>
      <c r="G13" s="122">
        <v>2.5</v>
      </c>
      <c r="H13" s="122" t="s">
        <v>35</v>
      </c>
      <c r="I13" s="121" t="s">
        <v>68</v>
      </c>
      <c r="J13" s="125" t="s">
        <v>69</v>
      </c>
      <c r="K13" s="125" t="s">
        <v>31</v>
      </c>
      <c r="L13" s="14" t="s">
        <v>6</v>
      </c>
      <c r="M13" s="135"/>
    </row>
    <row r="14" spans="1:13" s="30" customFormat="1" ht="24.75" customHeight="1">
      <c r="A14" s="45"/>
      <c r="B14" s="120">
        <v>9</v>
      </c>
      <c r="C14" s="14" t="s">
        <v>70</v>
      </c>
      <c r="D14" s="125"/>
      <c r="E14" s="125">
        <v>97.6</v>
      </c>
      <c r="F14" s="125"/>
      <c r="G14" s="125">
        <v>1.6</v>
      </c>
      <c r="H14" s="125">
        <v>70</v>
      </c>
      <c r="I14" s="122" t="s">
        <v>29</v>
      </c>
      <c r="J14" s="125" t="s">
        <v>31</v>
      </c>
      <c r="K14" s="125" t="s">
        <v>31</v>
      </c>
      <c r="L14" s="14" t="s">
        <v>71</v>
      </c>
      <c r="M14" s="135"/>
    </row>
    <row r="15" spans="1:13" s="30" customFormat="1" ht="24.75" customHeight="1">
      <c r="A15" s="45"/>
      <c r="B15" s="120">
        <v>10</v>
      </c>
      <c r="C15" s="14" t="s">
        <v>70</v>
      </c>
      <c r="D15" s="125"/>
      <c r="E15" s="125">
        <v>131.28</v>
      </c>
      <c r="F15" s="125"/>
      <c r="G15" s="125">
        <v>1.6</v>
      </c>
      <c r="H15" s="125">
        <v>70</v>
      </c>
      <c r="I15" s="122" t="s">
        <v>40</v>
      </c>
      <c r="J15" s="125" t="s">
        <v>31</v>
      </c>
      <c r="K15" s="125" t="s">
        <v>31</v>
      </c>
      <c r="L15" s="14" t="s">
        <v>72</v>
      </c>
      <c r="M15" s="135"/>
    </row>
    <row r="16" spans="1:13" s="30" customFormat="1" ht="24.75" customHeight="1">
      <c r="A16" s="45"/>
      <c r="B16" s="120">
        <v>11</v>
      </c>
      <c r="C16" s="14" t="s">
        <v>73</v>
      </c>
      <c r="D16" s="125"/>
      <c r="E16" s="125">
        <v>74.36</v>
      </c>
      <c r="F16" s="125"/>
      <c r="G16" s="125">
        <v>1.6</v>
      </c>
      <c r="H16" s="125">
        <v>70</v>
      </c>
      <c r="I16" s="122" t="s">
        <v>40</v>
      </c>
      <c r="J16" s="125" t="s">
        <v>31</v>
      </c>
      <c r="K16" s="125" t="s">
        <v>31</v>
      </c>
      <c r="L16" s="14" t="s">
        <v>74</v>
      </c>
      <c r="M16" s="135"/>
    </row>
    <row r="17" spans="1:13" s="30" customFormat="1" ht="24.75" customHeight="1">
      <c r="A17" s="45"/>
      <c r="B17" s="120">
        <v>12</v>
      </c>
      <c r="C17" s="14" t="s">
        <v>75</v>
      </c>
      <c r="D17" s="125"/>
      <c r="E17" s="125">
        <v>41.96</v>
      </c>
      <c r="F17" s="125"/>
      <c r="G17" s="125">
        <v>1.6</v>
      </c>
      <c r="H17" s="125">
        <v>70</v>
      </c>
      <c r="I17" s="122" t="s">
        <v>40</v>
      </c>
      <c r="J17" s="125" t="s">
        <v>31</v>
      </c>
      <c r="K17" s="125" t="s">
        <v>31</v>
      </c>
      <c r="L17" s="14" t="s">
        <v>76</v>
      </c>
      <c r="M17" s="135"/>
    </row>
    <row r="18" spans="1:13" ht="24.75" customHeight="1">
      <c r="A18" s="45"/>
      <c r="B18" s="120">
        <v>13</v>
      </c>
      <c r="C18" s="14" t="s">
        <v>75</v>
      </c>
      <c r="D18" s="14"/>
      <c r="E18" s="14">
        <v>113.27</v>
      </c>
      <c r="F18" s="14"/>
      <c r="G18" s="14">
        <v>1.6</v>
      </c>
      <c r="H18" s="14">
        <v>70</v>
      </c>
      <c r="I18" s="14" t="s">
        <v>68</v>
      </c>
      <c r="J18" s="125" t="s">
        <v>31</v>
      </c>
      <c r="K18" s="125" t="s">
        <v>31</v>
      </c>
      <c r="L18" s="14" t="s">
        <v>77</v>
      </c>
      <c r="M18" s="135"/>
    </row>
    <row r="19" spans="1:13" ht="24.75" customHeight="1">
      <c r="A19" s="45"/>
      <c r="B19" s="120">
        <v>14</v>
      </c>
      <c r="C19" s="14" t="s">
        <v>78</v>
      </c>
      <c r="D19" s="14">
        <v>7.6</v>
      </c>
      <c r="E19" s="14"/>
      <c r="F19" s="14"/>
      <c r="G19" s="14">
        <v>0.3</v>
      </c>
      <c r="H19" s="14">
        <v>40</v>
      </c>
      <c r="I19" s="122" t="s">
        <v>40</v>
      </c>
      <c r="J19" s="125" t="s">
        <v>31</v>
      </c>
      <c r="K19" s="125" t="s">
        <v>31</v>
      </c>
      <c r="L19" s="14" t="s">
        <v>79</v>
      </c>
      <c r="M19" s="136"/>
    </row>
    <row r="20" spans="1:13" ht="24.75" customHeight="1">
      <c r="A20" s="45"/>
      <c r="B20" s="120">
        <v>15</v>
      </c>
      <c r="C20" s="14" t="s">
        <v>80</v>
      </c>
      <c r="D20" s="14">
        <v>88</v>
      </c>
      <c r="E20" s="14"/>
      <c r="F20" s="14"/>
      <c r="G20" s="126">
        <v>2</v>
      </c>
      <c r="H20" s="14">
        <v>40</v>
      </c>
      <c r="I20" s="122" t="s">
        <v>29</v>
      </c>
      <c r="J20" s="125" t="s">
        <v>81</v>
      </c>
      <c r="K20" s="125" t="s">
        <v>31</v>
      </c>
      <c r="L20" s="14" t="s">
        <v>79</v>
      </c>
      <c r="M20" s="120"/>
    </row>
    <row r="21" spans="1:13" ht="24.75" customHeight="1">
      <c r="A21" s="45" t="s">
        <v>51</v>
      </c>
      <c r="B21" s="120">
        <v>16</v>
      </c>
      <c r="C21" s="14" t="s">
        <v>82</v>
      </c>
      <c r="D21" s="14"/>
      <c r="E21" s="14">
        <v>52.9</v>
      </c>
      <c r="F21" s="14"/>
      <c r="G21" s="14">
        <v>1.6</v>
      </c>
      <c r="H21" s="14">
        <v>70</v>
      </c>
      <c r="I21" s="14" t="s">
        <v>68</v>
      </c>
      <c r="J21" s="125" t="s">
        <v>31</v>
      </c>
      <c r="K21" s="125" t="s">
        <v>31</v>
      </c>
      <c r="L21" s="14" t="s">
        <v>83</v>
      </c>
      <c r="M21" s="120"/>
    </row>
    <row r="22" spans="1:13" ht="24.75" customHeight="1">
      <c r="A22" s="45"/>
      <c r="B22" s="120">
        <v>17</v>
      </c>
      <c r="C22" s="14" t="s">
        <v>82</v>
      </c>
      <c r="D22" s="14">
        <v>49.5</v>
      </c>
      <c r="E22" s="14"/>
      <c r="F22" s="14"/>
      <c r="G22" s="127" t="s">
        <v>84</v>
      </c>
      <c r="H22" s="14">
        <v>40</v>
      </c>
      <c r="I22" s="14" t="s">
        <v>68</v>
      </c>
      <c r="J22" s="125" t="s">
        <v>31</v>
      </c>
      <c r="K22" s="125" t="s">
        <v>31</v>
      </c>
      <c r="L22" s="14" t="s">
        <v>85</v>
      </c>
      <c r="M22" s="120"/>
    </row>
    <row r="23" spans="1:13" ht="24.75" customHeight="1">
      <c r="A23" s="45"/>
      <c r="B23" s="120">
        <v>18</v>
      </c>
      <c r="C23" s="14" t="s">
        <v>86</v>
      </c>
      <c r="D23" s="14"/>
      <c r="E23" s="14">
        <v>137.98</v>
      </c>
      <c r="F23" s="14"/>
      <c r="G23" s="14">
        <v>1.6</v>
      </c>
      <c r="H23" s="14">
        <v>70</v>
      </c>
      <c r="I23" s="122" t="s">
        <v>65</v>
      </c>
      <c r="J23" s="125" t="s">
        <v>87</v>
      </c>
      <c r="K23" s="125" t="s">
        <v>31</v>
      </c>
      <c r="L23" s="14" t="s">
        <v>83</v>
      </c>
      <c r="M23" s="120"/>
    </row>
    <row r="24" spans="1:13" ht="24.75" customHeight="1">
      <c r="A24" s="45"/>
      <c r="B24" s="120">
        <v>19</v>
      </c>
      <c r="C24" s="14" t="s">
        <v>88</v>
      </c>
      <c r="D24" s="14"/>
      <c r="E24" s="14"/>
      <c r="F24" s="14">
        <v>160.7</v>
      </c>
      <c r="G24" s="14">
        <v>1.98</v>
      </c>
      <c r="H24" s="14" t="s">
        <v>35</v>
      </c>
      <c r="I24" s="14" t="s">
        <v>29</v>
      </c>
      <c r="J24" s="125" t="s">
        <v>31</v>
      </c>
      <c r="K24" s="125" t="s">
        <v>31</v>
      </c>
      <c r="L24" s="14" t="s">
        <v>89</v>
      </c>
      <c r="M24" s="136"/>
    </row>
    <row r="25" spans="1:13" ht="24.75" customHeight="1">
      <c r="A25" s="45"/>
      <c r="B25" s="121">
        <v>20</v>
      </c>
      <c r="C25" s="14" t="s">
        <v>90</v>
      </c>
      <c r="D25" s="14"/>
      <c r="E25" s="14">
        <v>42</v>
      </c>
      <c r="F25" s="14"/>
      <c r="G25" s="14">
        <v>1.4</v>
      </c>
      <c r="H25" s="14">
        <v>70</v>
      </c>
      <c r="I25" s="121" t="s">
        <v>40</v>
      </c>
      <c r="J25" s="14" t="s">
        <v>31</v>
      </c>
      <c r="K25" s="14" t="s">
        <v>31</v>
      </c>
      <c r="L25" s="14" t="s">
        <v>5</v>
      </c>
      <c r="M25" s="14"/>
    </row>
    <row r="26" spans="1:13" ht="24.75" customHeight="1">
      <c r="A26" s="45"/>
      <c r="B26" s="121">
        <v>21</v>
      </c>
      <c r="C26" s="14" t="s">
        <v>91</v>
      </c>
      <c r="D26" s="14"/>
      <c r="E26" s="14">
        <v>195</v>
      </c>
      <c r="F26" s="14"/>
      <c r="G26" s="14">
        <v>1.4</v>
      </c>
      <c r="H26" s="14">
        <v>70</v>
      </c>
      <c r="I26" s="122" t="s">
        <v>29</v>
      </c>
      <c r="J26" s="125" t="s">
        <v>31</v>
      </c>
      <c r="K26" s="125" t="s">
        <v>31</v>
      </c>
      <c r="L26" s="14" t="s">
        <v>92</v>
      </c>
      <c r="M26" s="136"/>
    </row>
    <row r="27" spans="1:13" ht="24.75" customHeight="1">
      <c r="A27" s="45"/>
      <c r="B27" s="121">
        <v>22</v>
      </c>
      <c r="C27" s="14" t="s">
        <v>93</v>
      </c>
      <c r="D27" s="14"/>
      <c r="E27" s="14"/>
      <c r="F27" s="14">
        <v>90</v>
      </c>
      <c r="G27" s="14">
        <v>1.5</v>
      </c>
      <c r="H27" s="14" t="s">
        <v>35</v>
      </c>
      <c r="I27" s="14" t="s">
        <v>68</v>
      </c>
      <c r="J27" s="14" t="s">
        <v>31</v>
      </c>
      <c r="K27" s="14" t="s">
        <v>31</v>
      </c>
      <c r="L27" s="14" t="s">
        <v>94</v>
      </c>
      <c r="M27" s="14"/>
    </row>
    <row r="28" spans="1:13" ht="24.75" customHeight="1">
      <c r="A28" s="45"/>
      <c r="B28" s="121">
        <v>23</v>
      </c>
      <c r="C28" s="14" t="s">
        <v>95</v>
      </c>
      <c r="D28" s="14"/>
      <c r="E28" s="14">
        <v>104</v>
      </c>
      <c r="F28" s="14"/>
      <c r="G28" s="14">
        <v>1.7</v>
      </c>
      <c r="H28" s="14">
        <v>70</v>
      </c>
      <c r="I28" s="122" t="s">
        <v>65</v>
      </c>
      <c r="J28" s="125" t="s">
        <v>31</v>
      </c>
      <c r="K28" s="125" t="s">
        <v>31</v>
      </c>
      <c r="L28" s="14" t="s">
        <v>96</v>
      </c>
      <c r="M28" s="136"/>
    </row>
    <row r="29" spans="1:13" ht="24.75" customHeight="1">
      <c r="A29" s="45"/>
      <c r="B29" s="121">
        <v>24</v>
      </c>
      <c r="C29" s="14" t="s">
        <v>97</v>
      </c>
      <c r="D29" s="14">
        <v>97.7</v>
      </c>
      <c r="E29" s="14"/>
      <c r="F29" s="14"/>
      <c r="G29" s="127" t="s">
        <v>84</v>
      </c>
      <c r="H29" s="14">
        <v>40</v>
      </c>
      <c r="I29" s="122" t="s">
        <v>29</v>
      </c>
      <c r="J29" s="125" t="s">
        <v>31</v>
      </c>
      <c r="K29" s="125" t="s">
        <v>31</v>
      </c>
      <c r="L29" s="14" t="s">
        <v>98</v>
      </c>
      <c r="M29" s="136"/>
    </row>
    <row r="30" spans="1:13" ht="24.75" customHeight="1">
      <c r="A30" s="45"/>
      <c r="B30" s="121">
        <v>25</v>
      </c>
      <c r="C30" s="14" t="s">
        <v>99</v>
      </c>
      <c r="D30" s="14"/>
      <c r="E30" s="14"/>
      <c r="F30" s="14">
        <v>82.4</v>
      </c>
      <c r="G30" s="127" t="s">
        <v>84</v>
      </c>
      <c r="H30" s="14" t="s">
        <v>35</v>
      </c>
      <c r="I30" s="122" t="s">
        <v>29</v>
      </c>
      <c r="J30" s="125" t="s">
        <v>31</v>
      </c>
      <c r="K30" s="125" t="s">
        <v>31</v>
      </c>
      <c r="L30" s="14" t="s">
        <v>94</v>
      </c>
      <c r="M30" s="136"/>
    </row>
    <row r="31" spans="1:13" ht="24.75" customHeight="1">
      <c r="A31" s="45"/>
      <c r="B31" s="121">
        <v>26</v>
      </c>
      <c r="C31" s="14" t="s">
        <v>100</v>
      </c>
      <c r="D31" s="14"/>
      <c r="E31" s="14"/>
      <c r="F31" s="14">
        <v>37.7</v>
      </c>
      <c r="G31" s="127" t="s">
        <v>84</v>
      </c>
      <c r="H31" s="14" t="s">
        <v>35</v>
      </c>
      <c r="I31" s="122" t="s">
        <v>29</v>
      </c>
      <c r="J31" s="125" t="s">
        <v>31</v>
      </c>
      <c r="K31" s="125" t="s">
        <v>31</v>
      </c>
      <c r="L31" s="14" t="s">
        <v>94</v>
      </c>
      <c r="M31" s="136"/>
    </row>
    <row r="32" spans="1:13" ht="24.75" customHeight="1">
      <c r="A32" s="45"/>
      <c r="B32" s="121">
        <v>27</v>
      </c>
      <c r="C32" s="14" t="s">
        <v>101</v>
      </c>
      <c r="D32" s="14"/>
      <c r="E32" s="14"/>
      <c r="F32" s="14">
        <v>179.4</v>
      </c>
      <c r="G32" s="127" t="s">
        <v>102</v>
      </c>
      <c r="H32" s="14" t="s">
        <v>35</v>
      </c>
      <c r="I32" s="122" t="s">
        <v>40</v>
      </c>
      <c r="J32" s="122" t="s">
        <v>103</v>
      </c>
      <c r="K32" s="125" t="s">
        <v>31</v>
      </c>
      <c r="L32" s="14" t="s">
        <v>94</v>
      </c>
      <c r="M32" s="136"/>
    </row>
    <row r="33" spans="1:13" ht="24.75" customHeight="1">
      <c r="A33" s="45"/>
      <c r="B33" s="121">
        <v>28</v>
      </c>
      <c r="C33" s="14" t="s">
        <v>104</v>
      </c>
      <c r="D33" s="14">
        <v>81.8</v>
      </c>
      <c r="E33" s="14"/>
      <c r="F33" s="14"/>
      <c r="G33" s="127" t="s">
        <v>105</v>
      </c>
      <c r="H33" s="14">
        <v>40</v>
      </c>
      <c r="I33" s="122" t="s">
        <v>40</v>
      </c>
      <c r="J33" s="125" t="s">
        <v>31</v>
      </c>
      <c r="K33" s="125" t="s">
        <v>31</v>
      </c>
      <c r="L33" s="14" t="s">
        <v>98</v>
      </c>
      <c r="M33" s="136"/>
    </row>
    <row r="34" spans="1:13" s="30" customFormat="1" ht="24.75" customHeight="1">
      <c r="A34" s="45"/>
      <c r="B34" s="121">
        <v>29</v>
      </c>
      <c r="C34" s="14" t="s">
        <v>106</v>
      </c>
      <c r="D34" s="14"/>
      <c r="E34" s="14">
        <v>27.5</v>
      </c>
      <c r="F34" s="14"/>
      <c r="G34" s="127" t="s">
        <v>107</v>
      </c>
      <c r="H34" s="14">
        <v>70</v>
      </c>
      <c r="I34" s="14" t="s">
        <v>68</v>
      </c>
      <c r="J34" s="122" t="s">
        <v>108</v>
      </c>
      <c r="K34" s="14" t="s">
        <v>31</v>
      </c>
      <c r="L34" s="14" t="s">
        <v>5</v>
      </c>
      <c r="M34" s="14"/>
    </row>
    <row r="35" spans="1:13" s="118" customFormat="1" ht="24.75" customHeight="1">
      <c r="A35" s="45"/>
      <c r="B35" s="121">
        <v>30</v>
      </c>
      <c r="C35" s="14" t="s">
        <v>109</v>
      </c>
      <c r="D35" s="14"/>
      <c r="E35" s="14">
        <v>8.2</v>
      </c>
      <c r="F35" s="14"/>
      <c r="G35" s="14">
        <v>1.96</v>
      </c>
      <c r="H35" s="14">
        <v>70</v>
      </c>
      <c r="I35" s="121" t="s">
        <v>65</v>
      </c>
      <c r="J35" s="14" t="s">
        <v>31</v>
      </c>
      <c r="K35" s="14" t="s">
        <v>31</v>
      </c>
      <c r="L35" s="136" t="s">
        <v>5</v>
      </c>
      <c r="M35" s="137"/>
    </row>
    <row r="36" spans="1:13" s="118" customFormat="1" ht="24.75" customHeight="1">
      <c r="A36" s="45" t="s">
        <v>51</v>
      </c>
      <c r="B36" s="121">
        <v>31</v>
      </c>
      <c r="C36" s="14" t="s">
        <v>110</v>
      </c>
      <c r="D36" s="14"/>
      <c r="E36" s="14"/>
      <c r="F36" s="14">
        <v>103.9</v>
      </c>
      <c r="G36" s="14">
        <v>1.2</v>
      </c>
      <c r="H36" s="14" t="s">
        <v>35</v>
      </c>
      <c r="I36" s="14" t="s">
        <v>68</v>
      </c>
      <c r="J36" s="122" t="s">
        <v>111</v>
      </c>
      <c r="K36" s="125" t="s">
        <v>31</v>
      </c>
      <c r="L36" s="14" t="s">
        <v>112</v>
      </c>
      <c r="M36" s="120"/>
    </row>
    <row r="37" spans="1:13" s="118" customFormat="1" ht="24.75" customHeight="1">
      <c r="A37" s="45"/>
      <c r="B37" s="121">
        <v>32</v>
      </c>
      <c r="C37" s="14" t="s">
        <v>110</v>
      </c>
      <c r="D37" s="14">
        <v>11.6</v>
      </c>
      <c r="E37" s="14"/>
      <c r="F37" s="14"/>
      <c r="G37" s="14">
        <v>1.2</v>
      </c>
      <c r="H37" s="14">
        <v>40</v>
      </c>
      <c r="I37" s="121" t="s">
        <v>29</v>
      </c>
      <c r="J37" s="122" t="s">
        <v>113</v>
      </c>
      <c r="K37" s="14" t="s">
        <v>31</v>
      </c>
      <c r="L37" s="14" t="s">
        <v>114</v>
      </c>
      <c r="M37" s="121"/>
    </row>
    <row r="38" spans="1:13" s="118" customFormat="1" ht="24.75" customHeight="1">
      <c r="A38" s="45"/>
      <c r="B38" s="14">
        <v>33</v>
      </c>
      <c r="C38" s="14" t="s">
        <v>115</v>
      </c>
      <c r="D38" s="14"/>
      <c r="E38" s="14"/>
      <c r="F38" s="14">
        <v>79.1</v>
      </c>
      <c r="G38" s="14">
        <v>1.01</v>
      </c>
      <c r="H38" s="14" t="s">
        <v>35</v>
      </c>
      <c r="I38" s="14" t="s">
        <v>40</v>
      </c>
      <c r="J38" s="14" t="s">
        <v>116</v>
      </c>
      <c r="K38" s="14" t="s">
        <v>31</v>
      </c>
      <c r="L38" s="14" t="s">
        <v>6</v>
      </c>
      <c r="M38" s="138"/>
    </row>
    <row r="39" spans="1:13" s="118" customFormat="1" ht="24.75" customHeight="1">
      <c r="A39" s="45"/>
      <c r="B39" s="14">
        <v>34</v>
      </c>
      <c r="C39" s="128" t="s">
        <v>117</v>
      </c>
      <c r="D39" s="128">
        <v>247</v>
      </c>
      <c r="E39" s="128"/>
      <c r="F39" s="128"/>
      <c r="G39" s="128">
        <v>0.58</v>
      </c>
      <c r="H39" s="128">
        <v>40</v>
      </c>
      <c r="I39" s="139" t="s">
        <v>40</v>
      </c>
      <c r="J39" s="128" t="s">
        <v>118</v>
      </c>
      <c r="K39" s="128" t="s">
        <v>31</v>
      </c>
      <c r="L39" s="128" t="s">
        <v>119</v>
      </c>
      <c r="M39" s="140"/>
    </row>
    <row r="40" spans="1:13" s="119" customFormat="1" ht="24.75" customHeight="1">
      <c r="A40" s="45"/>
      <c r="B40" s="14">
        <v>35</v>
      </c>
      <c r="C40" s="14" t="s">
        <v>120</v>
      </c>
      <c r="D40" s="14"/>
      <c r="E40" s="14">
        <v>191</v>
      </c>
      <c r="F40" s="14"/>
      <c r="G40" s="14">
        <v>1.4</v>
      </c>
      <c r="H40" s="14">
        <v>70</v>
      </c>
      <c r="I40" s="122" t="s">
        <v>40</v>
      </c>
      <c r="J40" s="128" t="s">
        <v>121</v>
      </c>
      <c r="K40" s="125" t="s">
        <v>31</v>
      </c>
      <c r="L40" s="14" t="s">
        <v>94</v>
      </c>
      <c r="M40" s="137"/>
    </row>
    <row r="41" spans="1:13" ht="24.75" customHeight="1">
      <c r="A41" s="45"/>
      <c r="B41" s="14">
        <v>36</v>
      </c>
      <c r="C41" s="129" t="s">
        <v>122</v>
      </c>
      <c r="D41" s="130">
        <v>40</v>
      </c>
      <c r="E41" s="130"/>
      <c r="F41" s="130"/>
      <c r="G41" s="130">
        <v>1.5</v>
      </c>
      <c r="H41" s="130">
        <v>40</v>
      </c>
      <c r="I41" s="141" t="s">
        <v>40</v>
      </c>
      <c r="J41" s="128" t="s">
        <v>123</v>
      </c>
      <c r="K41" s="130" t="s">
        <v>31</v>
      </c>
      <c r="L41" s="129" t="s">
        <v>119</v>
      </c>
      <c r="M41" s="142"/>
    </row>
    <row r="42" spans="1:13" s="30" customFormat="1" ht="24.75" customHeight="1">
      <c r="A42" s="45"/>
      <c r="B42" s="14">
        <v>37</v>
      </c>
      <c r="C42" s="14" t="s">
        <v>124</v>
      </c>
      <c r="D42" s="125">
        <v>48.5</v>
      </c>
      <c r="E42" s="125"/>
      <c r="F42" s="125"/>
      <c r="G42" s="125">
        <v>1.5</v>
      </c>
      <c r="H42" s="125">
        <v>40</v>
      </c>
      <c r="I42" s="122" t="s">
        <v>29</v>
      </c>
      <c r="J42" s="128" t="s">
        <v>125</v>
      </c>
      <c r="K42" s="125" t="s">
        <v>31</v>
      </c>
      <c r="L42" s="14" t="s">
        <v>119</v>
      </c>
      <c r="M42" s="120"/>
    </row>
    <row r="43" spans="1:13" ht="24.75" customHeight="1">
      <c r="A43" s="45"/>
      <c r="B43" s="14">
        <v>38</v>
      </c>
      <c r="C43" s="14" t="s">
        <v>126</v>
      </c>
      <c r="D43" s="125"/>
      <c r="E43" s="125">
        <v>103</v>
      </c>
      <c r="F43" s="125"/>
      <c r="G43" s="125">
        <v>1.5</v>
      </c>
      <c r="H43" s="125">
        <v>70</v>
      </c>
      <c r="I43" s="122" t="s">
        <v>29</v>
      </c>
      <c r="J43" s="122" t="s">
        <v>127</v>
      </c>
      <c r="K43" s="125" t="s">
        <v>31</v>
      </c>
      <c r="L43" s="14" t="s">
        <v>94</v>
      </c>
      <c r="M43" s="120"/>
    </row>
    <row r="44" spans="1:13" ht="24.75" customHeight="1">
      <c r="A44" s="45"/>
      <c r="B44" s="14">
        <v>39</v>
      </c>
      <c r="C44" s="14" t="s">
        <v>128</v>
      </c>
      <c r="D44" s="125"/>
      <c r="E44" s="125">
        <v>35</v>
      </c>
      <c r="F44" s="125"/>
      <c r="G44" s="125">
        <v>1.2</v>
      </c>
      <c r="H44" s="125">
        <v>70</v>
      </c>
      <c r="I44" s="122" t="s">
        <v>29</v>
      </c>
      <c r="J44" s="125" t="s">
        <v>31</v>
      </c>
      <c r="K44" s="125" t="s">
        <v>31</v>
      </c>
      <c r="L44" s="14" t="s">
        <v>94</v>
      </c>
      <c r="M44" s="120"/>
    </row>
    <row r="45" spans="1:13" ht="24.75" customHeight="1">
      <c r="A45" s="45"/>
      <c r="B45" s="14">
        <v>40</v>
      </c>
      <c r="C45" s="14" t="s">
        <v>129</v>
      </c>
      <c r="D45" s="125"/>
      <c r="E45" s="125">
        <v>45</v>
      </c>
      <c r="F45" s="125"/>
      <c r="G45" s="125">
        <v>1.4</v>
      </c>
      <c r="H45" s="125">
        <v>70</v>
      </c>
      <c r="I45" s="14" t="s">
        <v>68</v>
      </c>
      <c r="J45" s="125" t="s">
        <v>31</v>
      </c>
      <c r="K45" s="125" t="s">
        <v>31</v>
      </c>
      <c r="L45" s="14" t="s">
        <v>94</v>
      </c>
      <c r="M45" s="120"/>
    </row>
    <row r="46" spans="1:13" ht="24.75" customHeight="1">
      <c r="A46" s="45"/>
      <c r="B46" s="14">
        <v>41</v>
      </c>
      <c r="C46" s="14" t="s">
        <v>130</v>
      </c>
      <c r="D46" s="125"/>
      <c r="E46" s="125">
        <v>27</v>
      </c>
      <c r="F46" s="125"/>
      <c r="G46" s="125">
        <v>1.4</v>
      </c>
      <c r="H46" s="125">
        <v>70</v>
      </c>
      <c r="I46" s="14" t="s">
        <v>68</v>
      </c>
      <c r="J46" s="125" t="s">
        <v>31</v>
      </c>
      <c r="K46" s="125" t="s">
        <v>31</v>
      </c>
      <c r="L46" s="14" t="s">
        <v>94</v>
      </c>
      <c r="M46" s="120"/>
    </row>
    <row r="47" spans="1:13" ht="24.75" customHeight="1">
      <c r="A47" s="45"/>
      <c r="B47" s="14">
        <v>42</v>
      </c>
      <c r="C47" s="14" t="s">
        <v>131</v>
      </c>
      <c r="D47" s="125">
        <v>273</v>
      </c>
      <c r="E47" s="125"/>
      <c r="F47" s="125"/>
      <c r="G47" s="125">
        <v>1.46</v>
      </c>
      <c r="H47" s="125">
        <v>40</v>
      </c>
      <c r="I47" s="122" t="s">
        <v>40</v>
      </c>
      <c r="J47" s="122" t="s">
        <v>132</v>
      </c>
      <c r="K47" s="125" t="s">
        <v>31</v>
      </c>
      <c r="L47" s="14" t="s">
        <v>133</v>
      </c>
      <c r="M47" s="120"/>
    </row>
    <row r="48" spans="1:13" ht="24.75" customHeight="1">
      <c r="A48" s="45"/>
      <c r="B48" s="14">
        <v>43</v>
      </c>
      <c r="C48" s="14" t="s">
        <v>134</v>
      </c>
      <c r="D48" s="125"/>
      <c r="E48" s="125">
        <v>497.7</v>
      </c>
      <c r="F48" s="125"/>
      <c r="G48" s="125">
        <v>1.8</v>
      </c>
      <c r="H48" s="125">
        <v>70</v>
      </c>
      <c r="I48" s="122" t="s">
        <v>40</v>
      </c>
      <c r="J48" s="122" t="s">
        <v>135</v>
      </c>
      <c r="K48" s="125" t="s">
        <v>31</v>
      </c>
      <c r="L48" s="14" t="s">
        <v>5</v>
      </c>
      <c r="M48" s="120"/>
    </row>
    <row r="49" spans="1:13" s="118" customFormat="1" ht="24.75" customHeight="1">
      <c r="A49" s="45"/>
      <c r="B49" s="14">
        <v>44</v>
      </c>
      <c r="C49" s="86" t="s">
        <v>136</v>
      </c>
      <c r="D49" s="86">
        <v>39.3</v>
      </c>
      <c r="E49" s="14"/>
      <c r="F49" s="14"/>
      <c r="G49" s="86">
        <v>3.6</v>
      </c>
      <c r="H49" s="131">
        <v>40</v>
      </c>
      <c r="I49" s="87" t="s">
        <v>40</v>
      </c>
      <c r="J49" s="14" t="s">
        <v>31</v>
      </c>
      <c r="K49" s="14" t="s">
        <v>31</v>
      </c>
      <c r="L49" s="14" t="s">
        <v>137</v>
      </c>
      <c r="M49" s="137"/>
    </row>
    <row r="50" spans="1:13" s="32" customFormat="1" ht="24" customHeight="1">
      <c r="A50" s="132" t="s">
        <v>3</v>
      </c>
      <c r="B50" s="133"/>
      <c r="C50" s="67" t="s">
        <v>138</v>
      </c>
      <c r="D50" s="68">
        <f>SUM(D6:D49)</f>
        <v>1113.73</v>
      </c>
      <c r="E50" s="68">
        <f>SUM(E6:E49)</f>
        <v>2534.4300000000003</v>
      </c>
      <c r="F50" s="68">
        <f>SUM(F6:F49)</f>
        <v>953.35</v>
      </c>
      <c r="G50" s="69" t="s">
        <v>139</v>
      </c>
      <c r="H50" s="70"/>
      <c r="I50" s="70"/>
      <c r="J50" s="70"/>
      <c r="K50" s="70"/>
      <c r="L50" s="70"/>
      <c r="M50" s="77"/>
    </row>
    <row r="51" spans="1:13" ht="21.75" customHeight="1">
      <c r="A51" s="71" t="s">
        <v>140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5" spans="12:13" ht="14.25">
      <c r="L55" s="36"/>
      <c r="M55" s="33"/>
    </row>
    <row r="56" ht="14.25">
      <c r="H56" s="134"/>
    </row>
  </sheetData>
  <sheetProtection/>
  <mergeCells count="19">
    <mergeCell ref="A1:M1"/>
    <mergeCell ref="B2:G2"/>
    <mergeCell ref="D3:I3"/>
    <mergeCell ref="D4:F4"/>
    <mergeCell ref="A50:B50"/>
    <mergeCell ref="G50:M50"/>
    <mergeCell ref="A3:A5"/>
    <mergeCell ref="A6:A20"/>
    <mergeCell ref="A21:A35"/>
    <mergeCell ref="A36:A49"/>
    <mergeCell ref="B3:B5"/>
    <mergeCell ref="C3:C5"/>
    <mergeCell ref="G4:G5"/>
    <mergeCell ref="H4:H5"/>
    <mergeCell ref="I4:I5"/>
    <mergeCell ref="J3:J5"/>
    <mergeCell ref="K3:K5"/>
    <mergeCell ref="L3:L5"/>
    <mergeCell ref="M3:M5"/>
  </mergeCells>
  <printOptions/>
  <pageMargins left="0.4722222222222222" right="0.39305555555555555" top="0.40902777777777777" bottom="0.40902777777777777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31">
      <selection activeCell="C39" sqref="C39"/>
    </sheetView>
  </sheetViews>
  <sheetFormatPr defaultColWidth="9.00390625" defaultRowHeight="5.25" customHeight="1"/>
  <cols>
    <col min="1" max="2" width="3.375" style="80" customWidth="1"/>
    <col min="3" max="3" width="27.125" style="101" customWidth="1"/>
    <col min="4" max="6" width="9.125" style="101" customWidth="1"/>
    <col min="7" max="7" width="6.50390625" style="101" customWidth="1"/>
    <col min="8" max="8" width="6.625" style="80" customWidth="1"/>
    <col min="9" max="9" width="7.50390625" style="80" customWidth="1"/>
    <col min="10" max="10" width="13.00390625" style="80" customWidth="1"/>
    <col min="11" max="11" width="7.00390625" style="80" customWidth="1"/>
    <col min="12" max="12" width="22.75390625" style="80" customWidth="1"/>
    <col min="13" max="13" width="4.75390625" style="80" customWidth="1"/>
    <col min="14" max="14" width="11.00390625" style="80" customWidth="1"/>
    <col min="15" max="16384" width="9.00390625" style="80" customWidth="1"/>
  </cols>
  <sheetData>
    <row r="1" spans="1:13" ht="42.75" customHeight="1">
      <c r="A1" s="102" t="s">
        <v>141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8" customHeight="1">
      <c r="A2" s="103"/>
      <c r="B2" s="104"/>
      <c r="C2" s="104"/>
      <c r="D2" s="104"/>
      <c r="E2" s="104"/>
      <c r="F2" s="104"/>
      <c r="G2" s="104"/>
      <c r="H2" s="105"/>
      <c r="I2" s="116"/>
      <c r="J2" s="116"/>
      <c r="K2" s="116"/>
      <c r="L2" s="116"/>
      <c r="M2" s="103"/>
    </row>
    <row r="3" spans="1:13" s="99" customFormat="1" ht="18.75" customHeight="1">
      <c r="A3" s="106" t="s">
        <v>16</v>
      </c>
      <c r="B3" s="106" t="s">
        <v>17</v>
      </c>
      <c r="C3" s="106" t="s">
        <v>18</v>
      </c>
      <c r="D3" s="106" t="s">
        <v>19</v>
      </c>
      <c r="E3" s="106"/>
      <c r="F3" s="106"/>
      <c r="G3" s="106"/>
      <c r="H3" s="106"/>
      <c r="I3" s="106"/>
      <c r="J3" s="106" t="s">
        <v>20</v>
      </c>
      <c r="K3" s="106" t="s">
        <v>21</v>
      </c>
      <c r="L3" s="106" t="s">
        <v>22</v>
      </c>
      <c r="M3" s="106" t="s">
        <v>23</v>
      </c>
    </row>
    <row r="4" spans="1:13" s="99" customFormat="1" ht="36" customHeight="1">
      <c r="A4" s="106"/>
      <c r="B4" s="106"/>
      <c r="C4" s="106"/>
      <c r="D4" s="107" t="s">
        <v>24</v>
      </c>
      <c r="E4" s="107"/>
      <c r="F4" s="107"/>
      <c r="G4" s="107" t="s">
        <v>25</v>
      </c>
      <c r="H4" s="106" t="s">
        <v>26</v>
      </c>
      <c r="I4" s="106" t="s">
        <v>27</v>
      </c>
      <c r="J4" s="106"/>
      <c r="K4" s="106"/>
      <c r="L4" s="106"/>
      <c r="M4" s="106"/>
    </row>
    <row r="5" spans="1:13" s="99" customFormat="1" ht="18.75" customHeight="1">
      <c r="A5" s="106"/>
      <c r="B5" s="106"/>
      <c r="C5" s="106"/>
      <c r="D5" s="107" t="s">
        <v>4</v>
      </c>
      <c r="E5" s="107" t="s">
        <v>5</v>
      </c>
      <c r="F5" s="107" t="s">
        <v>6</v>
      </c>
      <c r="G5" s="107"/>
      <c r="H5" s="106"/>
      <c r="I5" s="106"/>
      <c r="J5" s="106"/>
      <c r="K5" s="106"/>
      <c r="L5" s="106"/>
      <c r="M5" s="106"/>
    </row>
    <row r="6" spans="1:14" ht="24" customHeight="1">
      <c r="A6" s="108" t="s">
        <v>11</v>
      </c>
      <c r="B6" s="109">
        <v>1</v>
      </c>
      <c r="C6" s="110" t="s">
        <v>142</v>
      </c>
      <c r="D6" s="111"/>
      <c r="E6" s="111"/>
      <c r="F6" s="111">
        <v>12.2</v>
      </c>
      <c r="G6" s="111">
        <v>5.9</v>
      </c>
      <c r="H6" s="111" t="s">
        <v>35</v>
      </c>
      <c r="I6" s="111" t="s">
        <v>68</v>
      </c>
      <c r="J6" s="111" t="s">
        <v>31</v>
      </c>
      <c r="K6" s="111" t="s">
        <v>31</v>
      </c>
      <c r="L6" s="109" t="s">
        <v>143</v>
      </c>
      <c r="M6" s="109"/>
      <c r="N6" s="80" t="s">
        <v>144</v>
      </c>
    </row>
    <row r="7" spans="1:13" ht="24" customHeight="1">
      <c r="A7" s="108"/>
      <c r="B7" s="109">
        <v>2</v>
      </c>
      <c r="C7" s="110" t="s">
        <v>142</v>
      </c>
      <c r="D7" s="111"/>
      <c r="E7" s="111">
        <v>7.9</v>
      </c>
      <c r="F7" s="111"/>
      <c r="G7" s="111">
        <v>6.77</v>
      </c>
      <c r="H7" s="111">
        <v>70</v>
      </c>
      <c r="I7" s="111" t="s">
        <v>68</v>
      </c>
      <c r="J7" s="111" t="s">
        <v>31</v>
      </c>
      <c r="K7" s="111" t="s">
        <v>31</v>
      </c>
      <c r="L7" s="109" t="s">
        <v>145</v>
      </c>
      <c r="M7" s="109"/>
    </row>
    <row r="8" spans="1:13" ht="24" customHeight="1">
      <c r="A8" s="108"/>
      <c r="B8" s="109">
        <v>3</v>
      </c>
      <c r="C8" s="110" t="s">
        <v>142</v>
      </c>
      <c r="D8" s="111"/>
      <c r="E8" s="111">
        <v>17.9</v>
      </c>
      <c r="F8" s="111"/>
      <c r="G8" s="111">
        <v>5.98</v>
      </c>
      <c r="H8" s="111">
        <v>70</v>
      </c>
      <c r="I8" s="111" t="s">
        <v>68</v>
      </c>
      <c r="J8" s="111" t="s">
        <v>31</v>
      </c>
      <c r="K8" s="111" t="s">
        <v>31</v>
      </c>
      <c r="L8" s="109" t="s">
        <v>145</v>
      </c>
      <c r="M8" s="109"/>
    </row>
    <row r="9" spans="1:13" ht="24" customHeight="1">
      <c r="A9" s="108"/>
      <c r="B9" s="109">
        <v>4</v>
      </c>
      <c r="C9" s="112" t="s">
        <v>146</v>
      </c>
      <c r="D9" s="112"/>
      <c r="E9" s="112">
        <v>10.4</v>
      </c>
      <c r="F9" s="112"/>
      <c r="G9" s="109">
        <v>2.6</v>
      </c>
      <c r="H9" s="109">
        <v>70</v>
      </c>
      <c r="I9" s="111" t="s">
        <v>29</v>
      </c>
      <c r="J9" s="111" t="s">
        <v>31</v>
      </c>
      <c r="K9" s="111" t="s">
        <v>31</v>
      </c>
      <c r="L9" s="109" t="s">
        <v>145</v>
      </c>
      <c r="M9" s="109"/>
    </row>
    <row r="10" spans="1:13" ht="24" customHeight="1">
      <c r="A10" s="108"/>
      <c r="B10" s="109">
        <v>5</v>
      </c>
      <c r="C10" s="109" t="s">
        <v>147</v>
      </c>
      <c r="D10" s="109"/>
      <c r="E10" s="109">
        <v>6.5</v>
      </c>
      <c r="F10" s="112" t="s">
        <v>144</v>
      </c>
      <c r="G10" s="109">
        <v>1.01</v>
      </c>
      <c r="H10" s="109">
        <v>70</v>
      </c>
      <c r="I10" s="111" t="s">
        <v>29</v>
      </c>
      <c r="J10" s="111" t="s">
        <v>31</v>
      </c>
      <c r="K10" s="111" t="s">
        <v>31</v>
      </c>
      <c r="L10" s="109" t="s">
        <v>145</v>
      </c>
      <c r="M10" s="109"/>
    </row>
    <row r="11" spans="1:13" ht="24" customHeight="1">
      <c r="A11" s="108"/>
      <c r="B11" s="109">
        <v>6</v>
      </c>
      <c r="C11" s="111" t="s">
        <v>148</v>
      </c>
      <c r="D11" s="111">
        <v>6.9</v>
      </c>
      <c r="E11" s="111"/>
      <c r="F11" s="111"/>
      <c r="G11" s="111">
        <v>3.98</v>
      </c>
      <c r="H11" s="111">
        <v>40</v>
      </c>
      <c r="I11" s="111" t="s">
        <v>29</v>
      </c>
      <c r="J11" s="111" t="s">
        <v>31</v>
      </c>
      <c r="K11" s="111" t="s">
        <v>31</v>
      </c>
      <c r="L11" s="111" t="s">
        <v>149</v>
      </c>
      <c r="M11" s="109"/>
    </row>
    <row r="12" spans="1:13" ht="24" customHeight="1">
      <c r="A12" s="108"/>
      <c r="B12" s="109">
        <v>7</v>
      </c>
      <c r="C12" s="109" t="s">
        <v>150</v>
      </c>
      <c r="D12" s="109"/>
      <c r="E12" s="109"/>
      <c r="F12" s="109">
        <v>37.06</v>
      </c>
      <c r="G12" s="109">
        <v>2.2</v>
      </c>
      <c r="H12" s="109" t="s">
        <v>35</v>
      </c>
      <c r="I12" s="111" t="s">
        <v>68</v>
      </c>
      <c r="J12" s="111" t="s">
        <v>31</v>
      </c>
      <c r="K12" s="111" t="s">
        <v>31</v>
      </c>
      <c r="L12" s="109" t="s">
        <v>143</v>
      </c>
      <c r="M12" s="109"/>
    </row>
    <row r="13" spans="1:13" ht="24" customHeight="1">
      <c r="A13" s="108"/>
      <c r="B13" s="109">
        <v>8</v>
      </c>
      <c r="C13" s="109" t="s">
        <v>151</v>
      </c>
      <c r="D13" s="109"/>
      <c r="E13" s="109" t="s">
        <v>144</v>
      </c>
      <c r="F13" s="109">
        <v>12.1</v>
      </c>
      <c r="G13" s="109">
        <v>1.85</v>
      </c>
      <c r="H13" s="109" t="s">
        <v>35</v>
      </c>
      <c r="I13" s="111" t="s">
        <v>29</v>
      </c>
      <c r="J13" s="111" t="s">
        <v>31</v>
      </c>
      <c r="K13" s="111" t="s">
        <v>31</v>
      </c>
      <c r="L13" s="109" t="s">
        <v>143</v>
      </c>
      <c r="M13" s="109"/>
    </row>
    <row r="14" spans="1:13" ht="24" customHeight="1">
      <c r="A14" s="108"/>
      <c r="B14" s="109">
        <v>9</v>
      </c>
      <c r="C14" s="110" t="s">
        <v>151</v>
      </c>
      <c r="D14" s="111"/>
      <c r="E14" s="111">
        <v>8.6</v>
      </c>
      <c r="F14" s="111"/>
      <c r="G14" s="111">
        <v>1.4</v>
      </c>
      <c r="H14" s="111">
        <v>70</v>
      </c>
      <c r="I14" s="111" t="s">
        <v>40</v>
      </c>
      <c r="J14" s="111" t="s">
        <v>31</v>
      </c>
      <c r="K14" s="111" t="s">
        <v>31</v>
      </c>
      <c r="L14" s="109" t="s">
        <v>145</v>
      </c>
      <c r="M14" s="109"/>
    </row>
    <row r="15" spans="1:13" s="100" customFormat="1" ht="24" customHeight="1">
      <c r="A15" s="108"/>
      <c r="B15" s="109">
        <v>10</v>
      </c>
      <c r="C15" s="109" t="s">
        <v>152</v>
      </c>
      <c r="D15" s="109"/>
      <c r="E15" s="109">
        <v>11.6</v>
      </c>
      <c r="F15" s="109"/>
      <c r="G15" s="109">
        <v>1.5</v>
      </c>
      <c r="H15" s="109">
        <v>70</v>
      </c>
      <c r="I15" s="111" t="s">
        <v>40</v>
      </c>
      <c r="J15" s="111" t="s">
        <v>31</v>
      </c>
      <c r="K15" s="111" t="s">
        <v>31</v>
      </c>
      <c r="L15" s="109" t="s">
        <v>145</v>
      </c>
      <c r="M15" s="109"/>
    </row>
    <row r="16" spans="1:13" s="100" customFormat="1" ht="24" customHeight="1">
      <c r="A16" s="108"/>
      <c r="B16" s="109">
        <v>11</v>
      </c>
      <c r="C16" s="109" t="s">
        <v>153</v>
      </c>
      <c r="D16" s="109"/>
      <c r="E16" s="109">
        <v>28.68</v>
      </c>
      <c r="F16" s="109"/>
      <c r="G16" s="109">
        <v>1.4</v>
      </c>
      <c r="H16" s="109">
        <v>70</v>
      </c>
      <c r="I16" s="111" t="s">
        <v>40</v>
      </c>
      <c r="J16" s="111" t="s">
        <v>31</v>
      </c>
      <c r="K16" s="111" t="s">
        <v>31</v>
      </c>
      <c r="L16" s="109" t="s">
        <v>145</v>
      </c>
      <c r="M16" s="109"/>
    </row>
    <row r="17" spans="1:13" s="100" customFormat="1" ht="24" customHeight="1">
      <c r="A17" s="108"/>
      <c r="B17" s="109">
        <v>12</v>
      </c>
      <c r="C17" s="111" t="s">
        <v>154</v>
      </c>
      <c r="D17" s="111" t="s">
        <v>144</v>
      </c>
      <c r="E17" s="111"/>
      <c r="F17" s="111">
        <v>171.5</v>
      </c>
      <c r="G17" s="111">
        <v>1.5</v>
      </c>
      <c r="H17" s="111" t="s">
        <v>35</v>
      </c>
      <c r="I17" s="111" t="s">
        <v>29</v>
      </c>
      <c r="J17" s="109" t="s">
        <v>155</v>
      </c>
      <c r="K17" s="111" t="s">
        <v>31</v>
      </c>
      <c r="L17" s="111" t="s">
        <v>156</v>
      </c>
      <c r="M17" s="109"/>
    </row>
    <row r="18" spans="1:13" ht="24" customHeight="1">
      <c r="A18" s="108"/>
      <c r="B18" s="109">
        <v>13</v>
      </c>
      <c r="C18" s="109" t="s">
        <v>157</v>
      </c>
      <c r="D18" s="109">
        <v>14.1</v>
      </c>
      <c r="E18" s="109"/>
      <c r="F18" s="109"/>
      <c r="G18" s="109">
        <v>2.5</v>
      </c>
      <c r="H18" s="109">
        <v>40</v>
      </c>
      <c r="I18" s="111" t="s">
        <v>68</v>
      </c>
      <c r="J18" s="109" t="s">
        <v>155</v>
      </c>
      <c r="K18" s="111" t="s">
        <v>31</v>
      </c>
      <c r="L18" s="109" t="s">
        <v>158</v>
      </c>
      <c r="M18" s="109"/>
    </row>
    <row r="19" spans="1:13" ht="24" customHeight="1">
      <c r="A19" s="108"/>
      <c r="B19" s="109">
        <v>14</v>
      </c>
      <c r="C19" s="109" t="s">
        <v>159</v>
      </c>
      <c r="D19" s="109" t="s">
        <v>144</v>
      </c>
      <c r="E19" s="109"/>
      <c r="F19" s="109">
        <v>49.2</v>
      </c>
      <c r="G19" s="109">
        <v>2.37</v>
      </c>
      <c r="H19" s="109" t="s">
        <v>35</v>
      </c>
      <c r="I19" s="111" t="s">
        <v>29</v>
      </c>
      <c r="J19" s="111" t="s">
        <v>31</v>
      </c>
      <c r="K19" s="111" t="s">
        <v>31</v>
      </c>
      <c r="L19" s="109" t="s">
        <v>160</v>
      </c>
      <c r="M19" s="109"/>
    </row>
    <row r="20" spans="1:13" ht="24" customHeight="1">
      <c r="A20" s="108"/>
      <c r="B20" s="109">
        <v>15</v>
      </c>
      <c r="C20" s="109" t="s">
        <v>161</v>
      </c>
      <c r="D20" s="109"/>
      <c r="E20" s="109">
        <v>59.6</v>
      </c>
      <c r="F20" s="109"/>
      <c r="G20" s="109">
        <v>2.6</v>
      </c>
      <c r="H20" s="109">
        <v>70</v>
      </c>
      <c r="I20" s="111" t="s">
        <v>29</v>
      </c>
      <c r="J20" s="111" t="s">
        <v>31</v>
      </c>
      <c r="K20" s="111" t="s">
        <v>31</v>
      </c>
      <c r="L20" s="109" t="s">
        <v>145</v>
      </c>
      <c r="M20" s="109"/>
    </row>
    <row r="21" spans="1:13" ht="24" customHeight="1">
      <c r="A21" s="108" t="s">
        <v>11</v>
      </c>
      <c r="B21" s="109">
        <v>16</v>
      </c>
      <c r="C21" s="109" t="s">
        <v>162</v>
      </c>
      <c r="D21" s="109"/>
      <c r="E21" s="109"/>
      <c r="F21" s="109">
        <v>23.41</v>
      </c>
      <c r="G21" s="109">
        <v>3.95</v>
      </c>
      <c r="H21" s="109" t="s">
        <v>35</v>
      </c>
      <c r="I21" s="111" t="s">
        <v>40</v>
      </c>
      <c r="J21" s="111" t="s">
        <v>31</v>
      </c>
      <c r="K21" s="111" t="s">
        <v>31</v>
      </c>
      <c r="L21" s="109" t="s">
        <v>143</v>
      </c>
      <c r="M21" s="109"/>
    </row>
    <row r="22" spans="1:13" ht="24" customHeight="1">
      <c r="A22" s="108"/>
      <c r="B22" s="109">
        <v>17</v>
      </c>
      <c r="C22" s="111" t="s">
        <v>163</v>
      </c>
      <c r="D22" s="111"/>
      <c r="E22" s="111">
        <v>113.1</v>
      </c>
      <c r="F22" s="111" t="s">
        <v>144</v>
      </c>
      <c r="G22" s="111">
        <v>1.98</v>
      </c>
      <c r="H22" s="111">
        <v>70</v>
      </c>
      <c r="I22" s="111" t="s">
        <v>29</v>
      </c>
      <c r="J22" s="111" t="s">
        <v>31</v>
      </c>
      <c r="K22" s="111" t="s">
        <v>31</v>
      </c>
      <c r="L22" s="109" t="s">
        <v>164</v>
      </c>
      <c r="M22" s="109"/>
    </row>
    <row r="23" spans="1:13" ht="24" customHeight="1">
      <c r="A23" s="108"/>
      <c r="B23" s="109">
        <v>18</v>
      </c>
      <c r="C23" s="109" t="s">
        <v>165</v>
      </c>
      <c r="D23" s="109"/>
      <c r="E23" s="109">
        <v>24.7</v>
      </c>
      <c r="F23" s="109" t="s">
        <v>144</v>
      </c>
      <c r="G23" s="109">
        <v>1.1</v>
      </c>
      <c r="H23" s="109">
        <v>70</v>
      </c>
      <c r="I23" s="111" t="s">
        <v>29</v>
      </c>
      <c r="J23" s="111" t="s">
        <v>31</v>
      </c>
      <c r="K23" s="111" t="s">
        <v>31</v>
      </c>
      <c r="L23" s="109" t="s">
        <v>164</v>
      </c>
      <c r="M23" s="109"/>
    </row>
    <row r="24" spans="1:13" ht="24" customHeight="1">
      <c r="A24" s="108"/>
      <c r="B24" s="109">
        <v>19</v>
      </c>
      <c r="C24" s="109" t="s">
        <v>166</v>
      </c>
      <c r="D24" s="109" t="s">
        <v>144</v>
      </c>
      <c r="E24" s="109"/>
      <c r="F24" s="109">
        <v>22.8</v>
      </c>
      <c r="G24" s="109">
        <v>1.5</v>
      </c>
      <c r="H24" s="109" t="s">
        <v>35</v>
      </c>
      <c r="I24" s="111" t="s">
        <v>29</v>
      </c>
      <c r="J24" s="111" t="s">
        <v>31</v>
      </c>
      <c r="K24" s="111" t="s">
        <v>31</v>
      </c>
      <c r="L24" s="109" t="s">
        <v>143</v>
      </c>
      <c r="M24" s="109"/>
    </row>
    <row r="25" spans="1:13" s="100" customFormat="1" ht="24" customHeight="1">
      <c r="A25" s="108"/>
      <c r="B25" s="109">
        <v>20</v>
      </c>
      <c r="C25" s="110" t="s">
        <v>167</v>
      </c>
      <c r="D25" s="111"/>
      <c r="E25" s="111">
        <v>4.3</v>
      </c>
      <c r="F25" s="111"/>
      <c r="G25" s="111">
        <v>1.5</v>
      </c>
      <c r="H25" s="111">
        <v>70</v>
      </c>
      <c r="I25" s="111" t="s">
        <v>40</v>
      </c>
      <c r="J25" s="111" t="s">
        <v>31</v>
      </c>
      <c r="K25" s="111" t="s">
        <v>31</v>
      </c>
      <c r="L25" s="109" t="s">
        <v>145</v>
      </c>
      <c r="M25" s="109"/>
    </row>
    <row r="26" spans="1:13" s="100" customFormat="1" ht="24" customHeight="1">
      <c r="A26" s="108"/>
      <c r="B26" s="109">
        <v>21</v>
      </c>
      <c r="C26" s="110" t="s">
        <v>167</v>
      </c>
      <c r="D26" s="111">
        <v>3.37</v>
      </c>
      <c r="E26" s="111"/>
      <c r="F26" s="111"/>
      <c r="G26" s="111">
        <v>1.1</v>
      </c>
      <c r="H26" s="111">
        <v>40</v>
      </c>
      <c r="I26" s="111" t="s">
        <v>40</v>
      </c>
      <c r="J26" s="111" t="s">
        <v>31</v>
      </c>
      <c r="K26" s="111" t="s">
        <v>31</v>
      </c>
      <c r="L26" s="109" t="s">
        <v>168</v>
      </c>
      <c r="M26" s="109"/>
    </row>
    <row r="27" spans="1:13" s="100" customFormat="1" ht="24" customHeight="1">
      <c r="A27" s="108"/>
      <c r="B27" s="109">
        <v>22</v>
      </c>
      <c r="C27" s="109" t="s">
        <v>169</v>
      </c>
      <c r="D27" s="109"/>
      <c r="E27" s="109">
        <v>165.8</v>
      </c>
      <c r="F27" s="109"/>
      <c r="G27" s="109">
        <v>1.3</v>
      </c>
      <c r="H27" s="111">
        <v>70</v>
      </c>
      <c r="I27" s="111" t="s">
        <v>68</v>
      </c>
      <c r="J27" s="109" t="s">
        <v>170</v>
      </c>
      <c r="K27" s="111" t="s">
        <v>31</v>
      </c>
      <c r="L27" s="109" t="s">
        <v>164</v>
      </c>
      <c r="M27" s="109"/>
    </row>
    <row r="28" spans="1:13" s="100" customFormat="1" ht="24" customHeight="1">
      <c r="A28" s="108"/>
      <c r="B28" s="109">
        <v>23</v>
      </c>
      <c r="C28" s="109" t="s">
        <v>171</v>
      </c>
      <c r="D28" s="109"/>
      <c r="E28" s="109">
        <v>234</v>
      </c>
      <c r="F28" s="109"/>
      <c r="G28" s="109">
        <v>1.42</v>
      </c>
      <c r="H28" s="111">
        <v>70</v>
      </c>
      <c r="I28" s="111" t="s">
        <v>68</v>
      </c>
      <c r="J28" s="111" t="s">
        <v>31</v>
      </c>
      <c r="K28" s="111" t="s">
        <v>31</v>
      </c>
      <c r="L28" s="109" t="s">
        <v>164</v>
      </c>
      <c r="M28" s="109"/>
    </row>
    <row r="29" spans="1:13" ht="24" customHeight="1">
      <c r="A29" s="108"/>
      <c r="B29" s="109">
        <v>24</v>
      </c>
      <c r="C29" s="109" t="s">
        <v>172</v>
      </c>
      <c r="D29" s="109"/>
      <c r="E29" s="109">
        <v>168.1</v>
      </c>
      <c r="F29" s="109"/>
      <c r="G29" s="109">
        <v>1.8</v>
      </c>
      <c r="H29" s="111">
        <v>70</v>
      </c>
      <c r="I29" s="111" t="s">
        <v>29</v>
      </c>
      <c r="J29" s="111" t="s">
        <v>31</v>
      </c>
      <c r="K29" s="111" t="s">
        <v>31</v>
      </c>
      <c r="L29" s="109" t="s">
        <v>145</v>
      </c>
      <c r="M29" s="117" t="s">
        <v>144</v>
      </c>
    </row>
    <row r="30" spans="1:13" ht="24" customHeight="1">
      <c r="A30" s="108"/>
      <c r="B30" s="109">
        <v>25</v>
      </c>
      <c r="C30" s="110" t="s">
        <v>173</v>
      </c>
      <c r="D30" s="111"/>
      <c r="E30" s="111">
        <v>44.2</v>
      </c>
      <c r="F30" s="111"/>
      <c r="G30" s="111">
        <v>1.8</v>
      </c>
      <c r="H30" s="111">
        <v>70</v>
      </c>
      <c r="I30" s="111" t="s">
        <v>29</v>
      </c>
      <c r="J30" s="111" t="s">
        <v>31</v>
      </c>
      <c r="K30" s="111" t="s">
        <v>31</v>
      </c>
      <c r="L30" s="109" t="s">
        <v>145</v>
      </c>
      <c r="M30" s="109"/>
    </row>
    <row r="31" spans="1:13" ht="24" customHeight="1">
      <c r="A31" s="108"/>
      <c r="B31" s="109">
        <v>26</v>
      </c>
      <c r="C31" s="110" t="s">
        <v>173</v>
      </c>
      <c r="D31" s="111"/>
      <c r="E31" s="111">
        <v>120</v>
      </c>
      <c r="F31" s="111" t="s">
        <v>144</v>
      </c>
      <c r="G31" s="111">
        <v>1.8</v>
      </c>
      <c r="H31" s="111">
        <v>70</v>
      </c>
      <c r="I31" s="111" t="s">
        <v>68</v>
      </c>
      <c r="J31" s="111" t="s">
        <v>31</v>
      </c>
      <c r="K31" s="111" t="s">
        <v>31</v>
      </c>
      <c r="L31" s="109" t="s">
        <v>145</v>
      </c>
      <c r="M31" s="109"/>
    </row>
    <row r="32" spans="1:13" ht="24" customHeight="1">
      <c r="A32" s="108"/>
      <c r="B32" s="109">
        <v>27</v>
      </c>
      <c r="C32" s="110" t="s">
        <v>173</v>
      </c>
      <c r="D32" s="111"/>
      <c r="E32" s="111"/>
      <c r="F32" s="111">
        <v>102</v>
      </c>
      <c r="G32" s="111">
        <v>1.8</v>
      </c>
      <c r="H32" s="111" t="s">
        <v>35</v>
      </c>
      <c r="I32" s="111" t="s">
        <v>68</v>
      </c>
      <c r="J32" s="111" t="s">
        <v>31</v>
      </c>
      <c r="K32" s="111" t="s">
        <v>31</v>
      </c>
      <c r="L32" s="109" t="s">
        <v>143</v>
      </c>
      <c r="M32" s="109"/>
    </row>
    <row r="33" spans="1:13" ht="24" customHeight="1">
      <c r="A33" s="108"/>
      <c r="B33" s="109">
        <v>28</v>
      </c>
      <c r="C33" s="110" t="s">
        <v>173</v>
      </c>
      <c r="D33" s="111"/>
      <c r="E33" s="111">
        <v>39.6</v>
      </c>
      <c r="F33" s="111" t="s">
        <v>144</v>
      </c>
      <c r="G33" s="111">
        <v>2</v>
      </c>
      <c r="H33" s="111">
        <v>70</v>
      </c>
      <c r="I33" s="111" t="s">
        <v>68</v>
      </c>
      <c r="J33" s="111" t="s">
        <v>31</v>
      </c>
      <c r="K33" s="111" t="s">
        <v>31</v>
      </c>
      <c r="L33" s="109" t="s">
        <v>145</v>
      </c>
      <c r="M33" s="109"/>
    </row>
    <row r="34" spans="1:13" ht="24" customHeight="1">
      <c r="A34" s="108"/>
      <c r="B34" s="109">
        <v>29</v>
      </c>
      <c r="C34" s="110" t="s">
        <v>173</v>
      </c>
      <c r="D34" s="111"/>
      <c r="E34" s="111">
        <v>44</v>
      </c>
      <c r="F34" s="111" t="s">
        <v>144</v>
      </c>
      <c r="G34" s="111">
        <v>2</v>
      </c>
      <c r="H34" s="111">
        <v>70</v>
      </c>
      <c r="I34" s="111" t="s">
        <v>68</v>
      </c>
      <c r="J34" s="111" t="s">
        <v>31</v>
      </c>
      <c r="K34" s="111" t="s">
        <v>31</v>
      </c>
      <c r="L34" s="109" t="s">
        <v>145</v>
      </c>
      <c r="M34" s="109"/>
    </row>
    <row r="35" spans="1:13" ht="24" customHeight="1">
      <c r="A35" s="108"/>
      <c r="B35" s="109">
        <v>30</v>
      </c>
      <c r="C35" s="110" t="s">
        <v>173</v>
      </c>
      <c r="D35" s="111"/>
      <c r="E35" s="111">
        <v>63.9</v>
      </c>
      <c r="F35" s="111"/>
      <c r="G35" s="111">
        <v>1.6</v>
      </c>
      <c r="H35" s="111">
        <v>70</v>
      </c>
      <c r="I35" s="111" t="s">
        <v>29</v>
      </c>
      <c r="J35" s="111" t="s">
        <v>31</v>
      </c>
      <c r="K35" s="111" t="s">
        <v>31</v>
      </c>
      <c r="L35" s="109" t="s">
        <v>145</v>
      </c>
      <c r="M35" s="109"/>
    </row>
    <row r="36" spans="1:13" ht="24" customHeight="1">
      <c r="A36" s="108" t="s">
        <v>11</v>
      </c>
      <c r="B36" s="109">
        <v>31</v>
      </c>
      <c r="C36" s="110" t="s">
        <v>173</v>
      </c>
      <c r="D36" s="111"/>
      <c r="E36" s="111">
        <v>37.1</v>
      </c>
      <c r="F36" s="111"/>
      <c r="G36" s="111">
        <v>1.8</v>
      </c>
      <c r="H36" s="111">
        <v>70</v>
      </c>
      <c r="I36" s="111" t="s">
        <v>29</v>
      </c>
      <c r="J36" s="111" t="s">
        <v>31</v>
      </c>
      <c r="K36" s="111" t="s">
        <v>31</v>
      </c>
      <c r="L36" s="109" t="s">
        <v>145</v>
      </c>
      <c r="M36" s="109"/>
    </row>
    <row r="37" spans="1:13" ht="24" customHeight="1">
      <c r="A37" s="108"/>
      <c r="B37" s="109">
        <v>32</v>
      </c>
      <c r="C37" s="110" t="s">
        <v>173</v>
      </c>
      <c r="D37" s="111">
        <v>9.4</v>
      </c>
      <c r="E37" s="111"/>
      <c r="F37" s="111"/>
      <c r="G37" s="111">
        <v>2</v>
      </c>
      <c r="H37" s="111">
        <v>40</v>
      </c>
      <c r="I37" s="111" t="s">
        <v>40</v>
      </c>
      <c r="J37" s="111" t="s">
        <v>31</v>
      </c>
      <c r="K37" s="111" t="s">
        <v>31</v>
      </c>
      <c r="L37" s="111" t="s">
        <v>149</v>
      </c>
      <c r="M37" s="109"/>
    </row>
    <row r="38" spans="1:13" ht="24" customHeight="1">
      <c r="A38" s="108"/>
      <c r="B38" s="109">
        <v>33</v>
      </c>
      <c r="C38" s="109" t="s">
        <v>174</v>
      </c>
      <c r="D38" s="109"/>
      <c r="E38" s="109">
        <v>13.06</v>
      </c>
      <c r="F38" s="109"/>
      <c r="G38" s="109">
        <v>1.06</v>
      </c>
      <c r="H38" s="109">
        <v>70</v>
      </c>
      <c r="I38" s="111" t="s">
        <v>29</v>
      </c>
      <c r="J38" s="111" t="s">
        <v>31</v>
      </c>
      <c r="K38" s="111" t="s">
        <v>31</v>
      </c>
      <c r="L38" s="109" t="s">
        <v>164</v>
      </c>
      <c r="M38" s="109"/>
    </row>
    <row r="39" spans="1:13" ht="24" customHeight="1">
      <c r="A39" s="108"/>
      <c r="B39" s="109">
        <v>34</v>
      </c>
      <c r="C39" s="109" t="s">
        <v>175</v>
      </c>
      <c r="D39" s="112"/>
      <c r="E39" s="109" t="s">
        <v>144</v>
      </c>
      <c r="F39" s="109">
        <v>44.6</v>
      </c>
      <c r="G39" s="109">
        <v>1.6</v>
      </c>
      <c r="H39" s="109" t="s">
        <v>35</v>
      </c>
      <c r="I39" s="111" t="s">
        <v>29</v>
      </c>
      <c r="J39" s="111" t="s">
        <v>31</v>
      </c>
      <c r="K39" s="111" t="s">
        <v>31</v>
      </c>
      <c r="L39" s="109" t="s">
        <v>164</v>
      </c>
      <c r="M39" s="109"/>
    </row>
    <row r="40" spans="1:13" ht="24" customHeight="1">
      <c r="A40" s="108"/>
      <c r="B40" s="109">
        <v>35</v>
      </c>
      <c r="C40" s="110" t="s">
        <v>176</v>
      </c>
      <c r="D40" s="111"/>
      <c r="E40" s="111">
        <v>33.2</v>
      </c>
      <c r="F40" s="111"/>
      <c r="G40" s="111">
        <v>1.3</v>
      </c>
      <c r="H40" s="111">
        <v>70</v>
      </c>
      <c r="I40" s="111" t="s">
        <v>29</v>
      </c>
      <c r="J40" s="111" t="s">
        <v>31</v>
      </c>
      <c r="K40" s="111" t="s">
        <v>31</v>
      </c>
      <c r="L40" s="109" t="s">
        <v>164</v>
      </c>
      <c r="M40" s="109"/>
    </row>
    <row r="41" spans="1:13" ht="24" customHeight="1">
      <c r="A41" s="108"/>
      <c r="B41" s="109">
        <v>36</v>
      </c>
      <c r="C41" s="110" t="s">
        <v>176</v>
      </c>
      <c r="D41" s="111"/>
      <c r="E41" s="111">
        <v>47.3</v>
      </c>
      <c r="F41" s="111"/>
      <c r="G41" s="111">
        <v>1.7</v>
      </c>
      <c r="H41" s="111">
        <v>70</v>
      </c>
      <c r="I41" s="111" t="s">
        <v>29</v>
      </c>
      <c r="J41" s="111" t="s">
        <v>31</v>
      </c>
      <c r="K41" s="111" t="s">
        <v>31</v>
      </c>
      <c r="L41" s="109" t="s">
        <v>164</v>
      </c>
      <c r="M41" s="109"/>
    </row>
    <row r="42" spans="1:13" ht="24" customHeight="1">
      <c r="A42" s="108"/>
      <c r="B42" s="109">
        <v>37</v>
      </c>
      <c r="C42" s="109" t="s">
        <v>177</v>
      </c>
      <c r="D42" s="109"/>
      <c r="E42" s="109">
        <v>163</v>
      </c>
      <c r="F42" s="109"/>
      <c r="G42" s="109">
        <v>1.2</v>
      </c>
      <c r="H42" s="109">
        <v>70</v>
      </c>
      <c r="I42" s="111" t="s">
        <v>40</v>
      </c>
      <c r="J42" s="109" t="s">
        <v>178</v>
      </c>
      <c r="K42" s="111" t="s">
        <v>31</v>
      </c>
      <c r="L42" s="109" t="s">
        <v>145</v>
      </c>
      <c r="M42" s="109"/>
    </row>
    <row r="43" spans="1:13" ht="24" customHeight="1">
      <c r="A43" s="108"/>
      <c r="B43" s="109">
        <v>38</v>
      </c>
      <c r="C43" s="109" t="s">
        <v>177</v>
      </c>
      <c r="D43" s="109"/>
      <c r="E43" s="109">
        <v>166.14</v>
      </c>
      <c r="F43" s="109"/>
      <c r="G43" s="109">
        <v>1.07</v>
      </c>
      <c r="H43" s="109">
        <v>70</v>
      </c>
      <c r="I43" s="111" t="s">
        <v>40</v>
      </c>
      <c r="J43" s="109" t="s">
        <v>179</v>
      </c>
      <c r="K43" s="111" t="s">
        <v>31</v>
      </c>
      <c r="L43" s="109" t="s">
        <v>145</v>
      </c>
      <c r="M43" s="109"/>
    </row>
    <row r="44" spans="1:13" s="99" customFormat="1" ht="25.5" customHeight="1">
      <c r="A44" s="113" t="s">
        <v>3</v>
      </c>
      <c r="B44" s="113"/>
      <c r="C44" s="114" t="s">
        <v>180</v>
      </c>
      <c r="D44" s="115">
        <f>SUM(D6:D43)</f>
        <v>33.77</v>
      </c>
      <c r="E44" s="115">
        <f>SUM(E7:E43)</f>
        <v>1632.6799999999998</v>
      </c>
      <c r="F44" s="115">
        <f>SUM(F6:F43)</f>
        <v>474.87000000000006</v>
      </c>
      <c r="G44" s="114" t="s">
        <v>181</v>
      </c>
      <c r="H44" s="114"/>
      <c r="I44" s="114"/>
      <c r="J44" s="114"/>
      <c r="K44" s="114"/>
      <c r="L44" s="114"/>
      <c r="M44" s="114"/>
    </row>
  </sheetData>
  <sheetProtection/>
  <mergeCells count="19">
    <mergeCell ref="A1:M1"/>
    <mergeCell ref="B2:G2"/>
    <mergeCell ref="D3:I3"/>
    <mergeCell ref="D4:F4"/>
    <mergeCell ref="A44:B44"/>
    <mergeCell ref="G44:M44"/>
    <mergeCell ref="A3:A5"/>
    <mergeCell ref="A6:A20"/>
    <mergeCell ref="A21:A35"/>
    <mergeCell ref="A36:A43"/>
    <mergeCell ref="B3:B5"/>
    <mergeCell ref="C3:C5"/>
    <mergeCell ref="G4:G5"/>
    <mergeCell ref="H4:H5"/>
    <mergeCell ref="I4:I5"/>
    <mergeCell ref="J3:J5"/>
    <mergeCell ref="K3:K5"/>
    <mergeCell ref="L3:L5"/>
    <mergeCell ref="M3:M5"/>
  </mergeCells>
  <printOptions/>
  <pageMargins left="0.4722222222222222" right="0.39305555555555555" top="0.5902777777777778" bottom="0.39305555555555555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D15" sqref="D15"/>
    </sheetView>
  </sheetViews>
  <sheetFormatPr defaultColWidth="9.00390625" defaultRowHeight="14.25"/>
  <cols>
    <col min="1" max="1" width="4.50390625" style="80" customWidth="1"/>
    <col min="2" max="2" width="3.00390625" style="80" customWidth="1"/>
    <col min="3" max="3" width="26.00390625" style="80" customWidth="1"/>
    <col min="4" max="6" width="9.125" style="80" customWidth="1"/>
    <col min="7" max="7" width="6.50390625" style="80" customWidth="1"/>
    <col min="8" max="8" width="6.625" style="80" customWidth="1"/>
    <col min="9" max="9" width="7.375" style="80" customWidth="1"/>
    <col min="10" max="10" width="13.125" style="80" customWidth="1"/>
    <col min="11" max="11" width="7.00390625" style="80" customWidth="1"/>
    <col min="12" max="12" width="22.25390625" style="80" customWidth="1"/>
    <col min="13" max="13" width="5.50390625" style="80" customWidth="1"/>
    <col min="14" max="16384" width="9.00390625" style="80" customWidth="1"/>
  </cols>
  <sheetData>
    <row r="1" spans="1:13" s="78" customFormat="1" ht="33.75" customHeight="1">
      <c r="A1" s="4" t="s">
        <v>182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78" customFormat="1" ht="21" customHeight="1">
      <c r="A2" s="81"/>
      <c r="B2" s="82"/>
      <c r="C2" s="82"/>
      <c r="D2" s="81"/>
      <c r="E2" s="81"/>
      <c r="F2" s="81"/>
      <c r="G2" s="81"/>
      <c r="H2" s="81"/>
      <c r="I2" s="81"/>
      <c r="J2" s="4"/>
      <c r="K2" s="4"/>
      <c r="L2" s="81"/>
      <c r="M2" s="81"/>
    </row>
    <row r="3" spans="1:13" s="78" customFormat="1" ht="17.25" customHeight="1">
      <c r="A3" s="39" t="s">
        <v>16</v>
      </c>
      <c r="B3" s="39" t="s">
        <v>17</v>
      </c>
      <c r="C3" s="39" t="s">
        <v>18</v>
      </c>
      <c r="D3" s="39" t="s">
        <v>19</v>
      </c>
      <c r="E3" s="39"/>
      <c r="F3" s="39"/>
      <c r="G3" s="39"/>
      <c r="H3" s="39"/>
      <c r="I3" s="39"/>
      <c r="J3" s="42" t="s">
        <v>20</v>
      </c>
      <c r="K3" s="42" t="s">
        <v>21</v>
      </c>
      <c r="L3" s="39" t="s">
        <v>22</v>
      </c>
      <c r="M3" s="39" t="s">
        <v>23</v>
      </c>
    </row>
    <row r="4" spans="1:13" s="78" customFormat="1" ht="25.5" customHeight="1">
      <c r="A4" s="39"/>
      <c r="B4" s="39"/>
      <c r="C4" s="39"/>
      <c r="D4" s="83" t="s">
        <v>24</v>
      </c>
      <c r="E4" s="84"/>
      <c r="F4" s="84"/>
      <c r="G4" s="8" t="s">
        <v>25</v>
      </c>
      <c r="H4" s="39" t="s">
        <v>26</v>
      </c>
      <c r="I4" s="39" t="s">
        <v>27</v>
      </c>
      <c r="J4" s="98"/>
      <c r="K4" s="98"/>
      <c r="L4" s="39"/>
      <c r="M4" s="39"/>
    </row>
    <row r="5" spans="1:13" s="79" customFormat="1" ht="17.25" customHeight="1">
      <c r="A5" s="39"/>
      <c r="B5" s="39"/>
      <c r="C5" s="39"/>
      <c r="D5" s="8" t="s">
        <v>4</v>
      </c>
      <c r="E5" s="8" t="s">
        <v>5</v>
      </c>
      <c r="F5" s="8" t="s">
        <v>6</v>
      </c>
      <c r="G5" s="8"/>
      <c r="H5" s="39"/>
      <c r="I5" s="39"/>
      <c r="J5" s="44"/>
      <c r="K5" s="44"/>
      <c r="L5" s="39"/>
      <c r="M5" s="39"/>
    </row>
    <row r="6" spans="1:13" s="79" customFormat="1" ht="24" customHeight="1">
      <c r="A6" s="85" t="s">
        <v>183</v>
      </c>
      <c r="B6" s="86">
        <v>1</v>
      </c>
      <c r="C6" s="86" t="s">
        <v>184</v>
      </c>
      <c r="D6" s="86">
        <v>68</v>
      </c>
      <c r="E6" s="86"/>
      <c r="F6" s="87"/>
      <c r="G6" s="87">
        <v>2.65</v>
      </c>
      <c r="H6" s="86">
        <v>40</v>
      </c>
      <c r="I6" s="86" t="s">
        <v>29</v>
      </c>
      <c r="J6" s="86" t="s">
        <v>31</v>
      </c>
      <c r="K6" s="86" t="s">
        <v>31</v>
      </c>
      <c r="L6" s="86" t="s">
        <v>185</v>
      </c>
      <c r="M6" s="86"/>
    </row>
    <row r="7" spans="1:13" s="79" customFormat="1" ht="24" customHeight="1">
      <c r="A7" s="85"/>
      <c r="B7" s="86">
        <v>2</v>
      </c>
      <c r="C7" s="86" t="s">
        <v>186</v>
      </c>
      <c r="D7" s="13">
        <v>70</v>
      </c>
      <c r="E7" s="86"/>
      <c r="F7" s="87"/>
      <c r="G7" s="87">
        <v>1.5</v>
      </c>
      <c r="H7" s="86">
        <v>40</v>
      </c>
      <c r="I7" s="86" t="s">
        <v>29</v>
      </c>
      <c r="J7" s="86" t="s">
        <v>187</v>
      </c>
      <c r="K7" s="86" t="s">
        <v>31</v>
      </c>
      <c r="L7" s="47" t="s">
        <v>188</v>
      </c>
      <c r="M7" s="86"/>
    </row>
    <row r="8" spans="1:13" s="79" customFormat="1" ht="24" customHeight="1">
      <c r="A8" s="85"/>
      <c r="B8" s="86">
        <v>3</v>
      </c>
      <c r="C8" s="86" t="s">
        <v>189</v>
      </c>
      <c r="D8" s="13"/>
      <c r="E8" s="86"/>
      <c r="F8" s="87">
        <v>200</v>
      </c>
      <c r="G8" s="87">
        <v>1.6</v>
      </c>
      <c r="H8" s="86" t="s">
        <v>35</v>
      </c>
      <c r="I8" s="86" t="s">
        <v>29</v>
      </c>
      <c r="J8" s="47" t="s">
        <v>31</v>
      </c>
      <c r="K8" s="86" t="s">
        <v>31</v>
      </c>
      <c r="L8" s="47" t="s">
        <v>190</v>
      </c>
      <c r="M8" s="86"/>
    </row>
    <row r="9" spans="1:13" s="78" customFormat="1" ht="24" customHeight="1">
      <c r="A9" s="85"/>
      <c r="B9" s="86">
        <v>4</v>
      </c>
      <c r="C9" s="47" t="s">
        <v>191</v>
      </c>
      <c r="D9" s="47"/>
      <c r="E9" s="47"/>
      <c r="F9" s="13">
        <v>110</v>
      </c>
      <c r="G9" s="88">
        <v>1.8</v>
      </c>
      <c r="H9" s="47" t="s">
        <v>35</v>
      </c>
      <c r="I9" s="47" t="s">
        <v>40</v>
      </c>
      <c r="J9" s="86" t="s">
        <v>192</v>
      </c>
      <c r="K9" s="86" t="s">
        <v>31</v>
      </c>
      <c r="L9" s="47" t="s">
        <v>190</v>
      </c>
      <c r="M9" s="86"/>
    </row>
    <row r="10" spans="1:13" s="78" customFormat="1" ht="24" customHeight="1">
      <c r="A10" s="85"/>
      <c r="B10" s="86">
        <v>5</v>
      </c>
      <c r="C10" s="13" t="s">
        <v>193</v>
      </c>
      <c r="D10" s="86"/>
      <c r="E10" s="86"/>
      <c r="F10" s="13">
        <v>70</v>
      </c>
      <c r="G10" s="87">
        <v>2</v>
      </c>
      <c r="H10" s="86" t="s">
        <v>35</v>
      </c>
      <c r="I10" s="47" t="s">
        <v>40</v>
      </c>
      <c r="J10" s="86" t="s">
        <v>194</v>
      </c>
      <c r="K10" s="86" t="s">
        <v>31</v>
      </c>
      <c r="L10" s="47" t="s">
        <v>190</v>
      </c>
      <c r="M10" s="47"/>
    </row>
    <row r="11" spans="1:13" s="78" customFormat="1" ht="24" customHeight="1">
      <c r="A11" s="85"/>
      <c r="B11" s="86">
        <v>6</v>
      </c>
      <c r="C11" s="86" t="s">
        <v>195</v>
      </c>
      <c r="D11" s="13"/>
      <c r="E11" s="86"/>
      <c r="F11" s="87">
        <v>28</v>
      </c>
      <c r="G11" s="87">
        <v>2</v>
      </c>
      <c r="H11" s="86" t="s">
        <v>35</v>
      </c>
      <c r="I11" s="47" t="s">
        <v>40</v>
      </c>
      <c r="J11" s="86" t="s">
        <v>196</v>
      </c>
      <c r="K11" s="86" t="s">
        <v>31</v>
      </c>
      <c r="L11" s="47" t="s">
        <v>190</v>
      </c>
      <c r="M11" s="86"/>
    </row>
    <row r="12" spans="1:13" s="78" customFormat="1" ht="24" customHeight="1">
      <c r="A12" s="85"/>
      <c r="B12" s="86">
        <v>7</v>
      </c>
      <c r="C12" s="86" t="s">
        <v>197</v>
      </c>
      <c r="D12" s="13">
        <v>16</v>
      </c>
      <c r="E12" s="86"/>
      <c r="F12" s="87"/>
      <c r="G12" s="87">
        <v>2.6</v>
      </c>
      <c r="H12" s="86">
        <v>40</v>
      </c>
      <c r="I12" s="47" t="s">
        <v>68</v>
      </c>
      <c r="J12" s="47" t="s">
        <v>31</v>
      </c>
      <c r="K12" s="86" t="s">
        <v>31</v>
      </c>
      <c r="L12" s="47" t="s">
        <v>198</v>
      </c>
      <c r="M12" s="86"/>
    </row>
    <row r="13" spans="1:13" s="78" customFormat="1" ht="24" customHeight="1">
      <c r="A13" s="85"/>
      <c r="B13" s="86">
        <v>8</v>
      </c>
      <c r="C13" s="86" t="s">
        <v>199</v>
      </c>
      <c r="D13" s="13"/>
      <c r="E13" s="86"/>
      <c r="F13" s="87">
        <v>128</v>
      </c>
      <c r="G13" s="87">
        <v>1.8</v>
      </c>
      <c r="H13" s="86" t="s">
        <v>35</v>
      </c>
      <c r="I13" s="47" t="s">
        <v>68</v>
      </c>
      <c r="J13" s="86" t="s">
        <v>200</v>
      </c>
      <c r="K13" s="86" t="s">
        <v>31</v>
      </c>
      <c r="L13" s="47" t="s">
        <v>190</v>
      </c>
      <c r="M13" s="86"/>
    </row>
    <row r="14" spans="1:13" s="78" customFormat="1" ht="24" customHeight="1">
      <c r="A14" s="85"/>
      <c r="B14" s="86">
        <v>9</v>
      </c>
      <c r="C14" s="13" t="s">
        <v>201</v>
      </c>
      <c r="D14" s="86"/>
      <c r="E14" s="86">
        <v>29</v>
      </c>
      <c r="F14" s="13"/>
      <c r="G14" s="87">
        <v>1.2</v>
      </c>
      <c r="H14" s="86">
        <v>70</v>
      </c>
      <c r="I14" s="47" t="s">
        <v>68</v>
      </c>
      <c r="J14" s="86" t="s">
        <v>202</v>
      </c>
      <c r="K14" s="86" t="s">
        <v>31</v>
      </c>
      <c r="L14" s="47" t="s">
        <v>5</v>
      </c>
      <c r="M14" s="86"/>
    </row>
    <row r="15" spans="1:13" s="78" customFormat="1" ht="24" customHeight="1">
      <c r="A15" s="85"/>
      <c r="B15" s="86">
        <v>10</v>
      </c>
      <c r="C15" s="86" t="s">
        <v>203</v>
      </c>
      <c r="D15" s="86">
        <v>2</v>
      </c>
      <c r="E15" s="86"/>
      <c r="F15" s="87"/>
      <c r="G15" s="87">
        <v>0.2</v>
      </c>
      <c r="H15" s="86">
        <v>40</v>
      </c>
      <c r="I15" s="86" t="s">
        <v>65</v>
      </c>
      <c r="J15" s="47" t="s">
        <v>31</v>
      </c>
      <c r="K15" s="86" t="s">
        <v>31</v>
      </c>
      <c r="L15" s="86" t="s">
        <v>204</v>
      </c>
      <c r="M15" s="86"/>
    </row>
    <row r="16" spans="1:13" s="78" customFormat="1" ht="24" customHeight="1">
      <c r="A16" s="85"/>
      <c r="B16" s="86">
        <v>11</v>
      </c>
      <c r="C16" s="86" t="s">
        <v>205</v>
      </c>
      <c r="D16" s="13"/>
      <c r="E16" s="86"/>
      <c r="F16" s="87">
        <v>420</v>
      </c>
      <c r="G16" s="87">
        <v>1.5</v>
      </c>
      <c r="H16" s="86" t="s">
        <v>35</v>
      </c>
      <c r="I16" s="86" t="s">
        <v>65</v>
      </c>
      <c r="J16" s="86" t="s">
        <v>31</v>
      </c>
      <c r="K16" s="86" t="s">
        <v>31</v>
      </c>
      <c r="L16" s="47" t="s">
        <v>190</v>
      </c>
      <c r="M16" s="86"/>
    </row>
    <row r="17" spans="1:13" s="78" customFormat="1" ht="24" customHeight="1">
      <c r="A17" s="85"/>
      <c r="B17" s="86">
        <v>12</v>
      </c>
      <c r="C17" s="86" t="s">
        <v>206</v>
      </c>
      <c r="D17" s="13">
        <v>171</v>
      </c>
      <c r="E17" s="86"/>
      <c r="F17" s="87"/>
      <c r="G17" s="87">
        <v>2.8</v>
      </c>
      <c r="H17" s="86">
        <v>40</v>
      </c>
      <c r="I17" s="86" t="s">
        <v>65</v>
      </c>
      <c r="J17" s="86" t="s">
        <v>207</v>
      </c>
      <c r="K17" s="86" t="s">
        <v>31</v>
      </c>
      <c r="L17" s="86" t="s">
        <v>198</v>
      </c>
      <c r="M17" s="86"/>
    </row>
    <row r="18" spans="1:13" s="78" customFormat="1" ht="24" customHeight="1">
      <c r="A18" s="85"/>
      <c r="B18" s="86">
        <v>13</v>
      </c>
      <c r="C18" s="86" t="s">
        <v>208</v>
      </c>
      <c r="D18" s="13"/>
      <c r="E18" s="86"/>
      <c r="F18" s="86">
        <v>730</v>
      </c>
      <c r="G18" s="86">
        <v>1.8</v>
      </c>
      <c r="H18" s="86" t="s">
        <v>35</v>
      </c>
      <c r="I18" s="86" t="s">
        <v>65</v>
      </c>
      <c r="J18" s="86" t="s">
        <v>209</v>
      </c>
      <c r="K18" s="86" t="s">
        <v>31</v>
      </c>
      <c r="L18" s="86" t="s">
        <v>210</v>
      </c>
      <c r="M18" s="86"/>
    </row>
    <row r="19" spans="1:13" s="78" customFormat="1" ht="24" customHeight="1">
      <c r="A19" s="89" t="s">
        <v>211</v>
      </c>
      <c r="B19" s="89"/>
      <c r="C19" s="90" t="s">
        <v>212</v>
      </c>
      <c r="D19" s="91">
        <f>SUM(D6:D18)</f>
        <v>327</v>
      </c>
      <c r="E19" s="91">
        <f>SUM(E6:E18)</f>
        <v>29</v>
      </c>
      <c r="F19" s="91">
        <f>SUM(F6:F18)</f>
        <v>1686</v>
      </c>
      <c r="G19" s="90" t="s">
        <v>213</v>
      </c>
      <c r="H19" s="90"/>
      <c r="I19" s="90"/>
      <c r="J19" s="90"/>
      <c r="K19" s="90"/>
      <c r="L19" s="90"/>
      <c r="M19" s="90"/>
    </row>
    <row r="20" spans="1:13" s="78" customFormat="1" ht="24" customHeight="1">
      <c r="A20" s="92" t="s">
        <v>214</v>
      </c>
      <c r="B20" s="47">
        <v>1</v>
      </c>
      <c r="C20" s="47" t="s">
        <v>215</v>
      </c>
      <c r="D20" s="47">
        <v>5</v>
      </c>
      <c r="E20" s="47"/>
      <c r="F20" s="47"/>
      <c r="G20" s="13">
        <v>3.8</v>
      </c>
      <c r="H20" s="47">
        <v>40</v>
      </c>
      <c r="I20" s="47" t="s">
        <v>29</v>
      </c>
      <c r="J20" s="86" t="s">
        <v>216</v>
      </c>
      <c r="K20" s="47" t="s">
        <v>31</v>
      </c>
      <c r="L20" s="47" t="s">
        <v>217</v>
      </c>
      <c r="M20" s="47"/>
    </row>
    <row r="21" spans="1:13" s="78" customFormat="1" ht="24" customHeight="1">
      <c r="A21" s="93"/>
      <c r="B21" s="47">
        <v>2</v>
      </c>
      <c r="C21" s="47" t="s">
        <v>218</v>
      </c>
      <c r="D21" s="47">
        <v>212</v>
      </c>
      <c r="E21" s="47"/>
      <c r="F21" s="47"/>
      <c r="G21" s="13">
        <v>0.5</v>
      </c>
      <c r="H21" s="47">
        <v>40</v>
      </c>
      <c r="I21" s="47" t="s">
        <v>29</v>
      </c>
      <c r="J21" s="86" t="s">
        <v>219</v>
      </c>
      <c r="K21" s="47" t="s">
        <v>31</v>
      </c>
      <c r="L21" s="47" t="s">
        <v>220</v>
      </c>
      <c r="M21" s="47"/>
    </row>
    <row r="22" spans="1:13" s="78" customFormat="1" ht="24" customHeight="1">
      <c r="A22" s="94" t="s">
        <v>214</v>
      </c>
      <c r="B22" s="47">
        <v>3</v>
      </c>
      <c r="C22" s="47" t="s">
        <v>221</v>
      </c>
      <c r="D22" s="47">
        <v>12</v>
      </c>
      <c r="E22" s="47"/>
      <c r="F22" s="47"/>
      <c r="G22" s="13">
        <v>5.9</v>
      </c>
      <c r="H22" s="47">
        <v>40</v>
      </c>
      <c r="I22" s="47" t="s">
        <v>29</v>
      </c>
      <c r="J22" s="47" t="s">
        <v>31</v>
      </c>
      <c r="K22" s="47" t="s">
        <v>31</v>
      </c>
      <c r="L22" s="47" t="s">
        <v>217</v>
      </c>
      <c r="M22" s="47"/>
    </row>
    <row r="23" spans="1:13" s="78" customFormat="1" ht="24" customHeight="1">
      <c r="A23" s="95"/>
      <c r="B23" s="47">
        <v>4</v>
      </c>
      <c r="C23" s="47" t="s">
        <v>222</v>
      </c>
      <c r="D23" s="47"/>
      <c r="E23" s="47"/>
      <c r="F23" s="47">
        <v>86</v>
      </c>
      <c r="G23" s="13">
        <v>1.84</v>
      </c>
      <c r="H23" s="47" t="s">
        <v>35</v>
      </c>
      <c r="I23" s="47" t="s">
        <v>40</v>
      </c>
      <c r="J23" s="47" t="s">
        <v>223</v>
      </c>
      <c r="K23" s="47" t="s">
        <v>31</v>
      </c>
      <c r="L23" s="47" t="s">
        <v>190</v>
      </c>
      <c r="M23" s="47"/>
    </row>
    <row r="24" spans="1:13" s="78" customFormat="1" ht="24" customHeight="1">
      <c r="A24" s="95"/>
      <c r="B24" s="47">
        <v>5</v>
      </c>
      <c r="C24" s="47" t="s">
        <v>224</v>
      </c>
      <c r="D24" s="47"/>
      <c r="E24" s="47"/>
      <c r="F24" s="47">
        <v>72</v>
      </c>
      <c r="G24" s="13">
        <v>1.42</v>
      </c>
      <c r="H24" s="47" t="s">
        <v>35</v>
      </c>
      <c r="I24" s="47" t="s">
        <v>40</v>
      </c>
      <c r="J24" s="47" t="s">
        <v>225</v>
      </c>
      <c r="K24" s="47" t="s">
        <v>31</v>
      </c>
      <c r="L24" s="47" t="s">
        <v>190</v>
      </c>
      <c r="M24" s="47"/>
    </row>
    <row r="25" spans="1:13" s="79" customFormat="1" ht="24" customHeight="1">
      <c r="A25" s="95"/>
      <c r="B25" s="47">
        <v>6</v>
      </c>
      <c r="C25" s="47" t="s">
        <v>226</v>
      </c>
      <c r="D25" s="13">
        <v>250</v>
      </c>
      <c r="E25" s="13"/>
      <c r="F25" s="13"/>
      <c r="G25" s="13">
        <v>2.5</v>
      </c>
      <c r="H25" s="47">
        <v>40</v>
      </c>
      <c r="I25" s="47" t="s">
        <v>40</v>
      </c>
      <c r="J25" s="47" t="s">
        <v>227</v>
      </c>
      <c r="K25" s="47" t="s">
        <v>31</v>
      </c>
      <c r="L25" s="47" t="s">
        <v>228</v>
      </c>
      <c r="M25" s="47"/>
    </row>
    <row r="26" spans="1:13" s="78" customFormat="1" ht="24" customHeight="1">
      <c r="A26" s="95"/>
      <c r="B26" s="47">
        <v>7</v>
      </c>
      <c r="C26" s="47" t="s">
        <v>229</v>
      </c>
      <c r="D26" s="47"/>
      <c r="E26" s="47"/>
      <c r="F26" s="47">
        <v>499</v>
      </c>
      <c r="G26" s="13">
        <v>0.7</v>
      </c>
      <c r="H26" s="47" t="s">
        <v>35</v>
      </c>
      <c r="I26" s="47" t="s">
        <v>40</v>
      </c>
      <c r="J26" s="47" t="s">
        <v>230</v>
      </c>
      <c r="K26" s="47" t="s">
        <v>31</v>
      </c>
      <c r="L26" s="47" t="s">
        <v>190</v>
      </c>
      <c r="M26" s="47"/>
    </row>
    <row r="27" spans="1:13" s="78" customFormat="1" ht="24" customHeight="1">
      <c r="A27" s="95"/>
      <c r="B27" s="47">
        <v>8</v>
      </c>
      <c r="C27" s="47" t="s">
        <v>231</v>
      </c>
      <c r="D27" s="20"/>
      <c r="E27" s="20"/>
      <c r="F27" s="13">
        <v>48</v>
      </c>
      <c r="G27" s="13">
        <v>1.3</v>
      </c>
      <c r="H27" s="47" t="s">
        <v>35</v>
      </c>
      <c r="I27" s="47" t="s">
        <v>40</v>
      </c>
      <c r="J27" s="47" t="s">
        <v>232</v>
      </c>
      <c r="K27" s="47" t="s">
        <v>31</v>
      </c>
      <c r="L27" s="47" t="s">
        <v>190</v>
      </c>
      <c r="M27" s="47"/>
    </row>
    <row r="28" spans="1:13" s="78" customFormat="1" ht="24" customHeight="1">
      <c r="A28" s="95"/>
      <c r="B28" s="47">
        <v>9</v>
      </c>
      <c r="C28" s="47" t="s">
        <v>233</v>
      </c>
      <c r="D28" s="20"/>
      <c r="E28" s="20"/>
      <c r="F28" s="13">
        <v>37</v>
      </c>
      <c r="G28" s="13">
        <v>1.3</v>
      </c>
      <c r="H28" s="47" t="s">
        <v>35</v>
      </c>
      <c r="I28" s="47" t="s">
        <v>40</v>
      </c>
      <c r="J28" s="47" t="s">
        <v>234</v>
      </c>
      <c r="K28" s="47" t="s">
        <v>31</v>
      </c>
      <c r="L28" s="47" t="s">
        <v>190</v>
      </c>
      <c r="M28" s="47"/>
    </row>
    <row r="29" spans="1:13" s="78" customFormat="1" ht="24" customHeight="1">
      <c r="A29" s="95"/>
      <c r="B29" s="47">
        <v>10</v>
      </c>
      <c r="C29" s="47" t="s">
        <v>235</v>
      </c>
      <c r="D29" s="47">
        <v>387</v>
      </c>
      <c r="E29" s="47"/>
      <c r="F29" s="47"/>
      <c r="G29" s="13">
        <v>0.2</v>
      </c>
      <c r="H29" s="47">
        <v>40</v>
      </c>
      <c r="I29" s="47" t="s">
        <v>40</v>
      </c>
      <c r="J29" s="47" t="s">
        <v>236</v>
      </c>
      <c r="K29" s="47" t="s">
        <v>31</v>
      </c>
      <c r="L29" s="47" t="s">
        <v>237</v>
      </c>
      <c r="M29" s="13"/>
    </row>
    <row r="30" spans="1:13" s="78" customFormat="1" ht="24" customHeight="1">
      <c r="A30" s="95"/>
      <c r="B30" s="47">
        <v>11</v>
      </c>
      <c r="C30" s="47" t="s">
        <v>238</v>
      </c>
      <c r="D30" s="47">
        <v>110</v>
      </c>
      <c r="E30" s="47"/>
      <c r="F30" s="47"/>
      <c r="G30" s="13" t="s">
        <v>239</v>
      </c>
      <c r="H30" s="47">
        <v>40</v>
      </c>
      <c r="I30" s="47" t="s">
        <v>68</v>
      </c>
      <c r="J30" s="47" t="s">
        <v>240</v>
      </c>
      <c r="K30" s="47" t="s">
        <v>31</v>
      </c>
      <c r="L30" s="47" t="s">
        <v>241</v>
      </c>
      <c r="M30" s="47"/>
    </row>
    <row r="31" spans="1:13" s="78" customFormat="1" ht="24" customHeight="1">
      <c r="A31" s="95"/>
      <c r="B31" s="47">
        <v>12</v>
      </c>
      <c r="C31" s="47" t="s">
        <v>242</v>
      </c>
      <c r="D31" s="47">
        <v>116</v>
      </c>
      <c r="E31" s="47"/>
      <c r="F31" s="47"/>
      <c r="G31" s="13">
        <v>0.5</v>
      </c>
      <c r="H31" s="47">
        <v>40</v>
      </c>
      <c r="I31" s="47" t="s">
        <v>68</v>
      </c>
      <c r="J31" s="47" t="s">
        <v>31</v>
      </c>
      <c r="K31" s="47" t="s">
        <v>31</v>
      </c>
      <c r="L31" s="47" t="s">
        <v>243</v>
      </c>
      <c r="M31" s="47"/>
    </row>
    <row r="32" spans="1:13" s="78" customFormat="1" ht="24" customHeight="1">
      <c r="A32" s="95"/>
      <c r="B32" s="47">
        <v>13</v>
      </c>
      <c r="C32" s="47" t="s">
        <v>244</v>
      </c>
      <c r="D32" s="47"/>
      <c r="E32" s="47">
        <v>100</v>
      </c>
      <c r="F32" s="47"/>
      <c r="G32" s="13">
        <v>2.5</v>
      </c>
      <c r="H32" s="47">
        <v>70</v>
      </c>
      <c r="I32" s="47" t="s">
        <v>68</v>
      </c>
      <c r="J32" s="47" t="s">
        <v>245</v>
      </c>
      <c r="K32" s="47" t="s">
        <v>31</v>
      </c>
      <c r="L32" s="47" t="s">
        <v>5</v>
      </c>
      <c r="M32" s="47"/>
    </row>
    <row r="33" spans="1:13" s="78" customFormat="1" ht="24" customHeight="1">
      <c r="A33" s="95"/>
      <c r="B33" s="47">
        <v>14</v>
      </c>
      <c r="C33" s="47" t="s">
        <v>246</v>
      </c>
      <c r="D33" s="47"/>
      <c r="E33" s="47">
        <v>180</v>
      </c>
      <c r="F33" s="47"/>
      <c r="G33" s="13">
        <v>2</v>
      </c>
      <c r="H33" s="47">
        <v>70</v>
      </c>
      <c r="I33" s="47" t="s">
        <v>65</v>
      </c>
      <c r="J33" s="47" t="s">
        <v>31</v>
      </c>
      <c r="K33" s="47" t="s">
        <v>31</v>
      </c>
      <c r="L33" s="47" t="s">
        <v>5</v>
      </c>
      <c r="M33" s="47"/>
    </row>
    <row r="34" spans="1:13" s="78" customFormat="1" ht="24" customHeight="1">
      <c r="A34" s="95"/>
      <c r="B34" s="47">
        <v>15</v>
      </c>
      <c r="C34" s="47" t="s">
        <v>247</v>
      </c>
      <c r="D34" s="47">
        <v>20</v>
      </c>
      <c r="E34" s="47"/>
      <c r="F34" s="47"/>
      <c r="G34" s="13">
        <v>3</v>
      </c>
      <c r="H34" s="47">
        <v>40</v>
      </c>
      <c r="I34" s="47" t="s">
        <v>65</v>
      </c>
      <c r="J34" s="47" t="s">
        <v>31</v>
      </c>
      <c r="K34" s="47" t="s">
        <v>31</v>
      </c>
      <c r="L34" s="47" t="s">
        <v>217</v>
      </c>
      <c r="M34" s="47"/>
    </row>
    <row r="35" spans="1:13" s="78" customFormat="1" ht="24" customHeight="1">
      <c r="A35" s="95"/>
      <c r="B35" s="47">
        <v>16</v>
      </c>
      <c r="C35" s="47" t="s">
        <v>229</v>
      </c>
      <c r="D35" s="47">
        <v>130</v>
      </c>
      <c r="E35" s="47"/>
      <c r="F35" s="47"/>
      <c r="G35" s="13" t="s">
        <v>248</v>
      </c>
      <c r="H35" s="47">
        <v>40</v>
      </c>
      <c r="I35" s="47" t="s">
        <v>65</v>
      </c>
      <c r="J35" s="47" t="s">
        <v>249</v>
      </c>
      <c r="K35" s="47" t="s">
        <v>31</v>
      </c>
      <c r="L35" s="47" t="s">
        <v>250</v>
      </c>
      <c r="M35" s="47"/>
    </row>
    <row r="36" spans="1:13" s="78" customFormat="1" ht="24" customHeight="1">
      <c r="A36" s="95"/>
      <c r="B36" s="47">
        <v>17</v>
      </c>
      <c r="C36" s="47" t="s">
        <v>251</v>
      </c>
      <c r="D36" s="47">
        <v>167</v>
      </c>
      <c r="E36" s="47"/>
      <c r="F36" s="47"/>
      <c r="G36" s="13">
        <v>2</v>
      </c>
      <c r="H36" s="47">
        <v>40</v>
      </c>
      <c r="I36" s="47" t="s">
        <v>65</v>
      </c>
      <c r="J36" s="47" t="s">
        <v>252</v>
      </c>
      <c r="K36" s="47" t="s">
        <v>31</v>
      </c>
      <c r="L36" s="47" t="s">
        <v>253</v>
      </c>
      <c r="M36" s="47"/>
    </row>
    <row r="37" spans="1:13" s="78" customFormat="1" ht="24" customHeight="1">
      <c r="A37" s="96"/>
      <c r="B37" s="47">
        <v>18</v>
      </c>
      <c r="C37" s="47" t="s">
        <v>254</v>
      </c>
      <c r="D37" s="47">
        <v>32</v>
      </c>
      <c r="E37" s="47"/>
      <c r="F37" s="47"/>
      <c r="G37" s="13">
        <v>2</v>
      </c>
      <c r="H37" s="47">
        <v>40</v>
      </c>
      <c r="I37" s="47" t="s">
        <v>65</v>
      </c>
      <c r="J37" s="47" t="s">
        <v>255</v>
      </c>
      <c r="K37" s="47" t="s">
        <v>31</v>
      </c>
      <c r="L37" s="47" t="s">
        <v>253</v>
      </c>
      <c r="M37" s="47"/>
    </row>
    <row r="38" spans="1:13" s="78" customFormat="1" ht="24" customHeight="1">
      <c r="A38" s="94" t="s">
        <v>214</v>
      </c>
      <c r="B38" s="47">
        <v>19</v>
      </c>
      <c r="C38" s="47" t="s">
        <v>256</v>
      </c>
      <c r="D38" s="47"/>
      <c r="E38" s="47"/>
      <c r="F38" s="47">
        <v>151</v>
      </c>
      <c r="G38" s="13">
        <v>2</v>
      </c>
      <c r="H38" s="47" t="s">
        <v>35</v>
      </c>
      <c r="I38" s="47" t="s">
        <v>65</v>
      </c>
      <c r="J38" s="47" t="s">
        <v>257</v>
      </c>
      <c r="K38" s="47" t="s">
        <v>31</v>
      </c>
      <c r="L38" s="47" t="s">
        <v>190</v>
      </c>
      <c r="M38" s="47"/>
    </row>
    <row r="39" spans="1:13" s="78" customFormat="1" ht="24" customHeight="1">
      <c r="A39" s="96"/>
      <c r="B39" s="47">
        <v>20</v>
      </c>
      <c r="C39" s="47" t="s">
        <v>258</v>
      </c>
      <c r="D39" s="47"/>
      <c r="E39" s="47"/>
      <c r="F39" s="47">
        <v>153</v>
      </c>
      <c r="G39" s="13">
        <v>2</v>
      </c>
      <c r="H39" s="47" t="s">
        <v>35</v>
      </c>
      <c r="I39" s="47" t="s">
        <v>65</v>
      </c>
      <c r="J39" s="47" t="s">
        <v>259</v>
      </c>
      <c r="K39" s="47" t="s">
        <v>31</v>
      </c>
      <c r="L39" s="47" t="s">
        <v>190</v>
      </c>
      <c r="M39" s="47"/>
    </row>
    <row r="40" spans="1:13" s="78" customFormat="1" ht="24" customHeight="1">
      <c r="A40" s="97" t="s">
        <v>211</v>
      </c>
      <c r="B40" s="97"/>
      <c r="C40" s="97" t="s">
        <v>260</v>
      </c>
      <c r="D40" s="97">
        <f>SUM(D20:D39)</f>
        <v>1441</v>
      </c>
      <c r="E40" s="97">
        <f>SUM(E20:E39)</f>
        <v>280</v>
      </c>
      <c r="F40" s="97">
        <f>SUM(F20:F39)</f>
        <v>1046</v>
      </c>
      <c r="G40" s="90" t="s">
        <v>261</v>
      </c>
      <c r="H40" s="90"/>
      <c r="I40" s="90"/>
      <c r="J40" s="90"/>
      <c r="K40" s="90"/>
      <c r="L40" s="90"/>
      <c r="M40" s="90"/>
    </row>
    <row r="41" spans="1:13" ht="24" customHeight="1">
      <c r="A41" s="90" t="s">
        <v>3</v>
      </c>
      <c r="B41" s="90"/>
      <c r="C41" s="90" t="s">
        <v>262</v>
      </c>
      <c r="D41" s="69" t="s">
        <v>263</v>
      </c>
      <c r="E41" s="70"/>
      <c r="F41" s="70"/>
      <c r="G41" s="70"/>
      <c r="H41" s="70"/>
      <c r="I41" s="70"/>
      <c r="J41" s="70"/>
      <c r="K41" s="70"/>
      <c r="L41" s="70"/>
      <c r="M41" s="77"/>
    </row>
  </sheetData>
  <sheetProtection/>
  <mergeCells count="24">
    <mergeCell ref="A1:M1"/>
    <mergeCell ref="B2:C2"/>
    <mergeCell ref="D3:I3"/>
    <mergeCell ref="D4:F4"/>
    <mergeCell ref="A19:B19"/>
    <mergeCell ref="G19:M19"/>
    <mergeCell ref="A40:B40"/>
    <mergeCell ref="G40:M40"/>
    <mergeCell ref="A41:B41"/>
    <mergeCell ref="D41:M41"/>
    <mergeCell ref="A3:A5"/>
    <mergeCell ref="A6:A18"/>
    <mergeCell ref="A20:A21"/>
    <mergeCell ref="A22:A37"/>
    <mergeCell ref="A38:A39"/>
    <mergeCell ref="B3:B5"/>
    <mergeCell ref="C3:C5"/>
    <mergeCell ref="G4:G5"/>
    <mergeCell ref="H4:H5"/>
    <mergeCell ref="I4:I5"/>
    <mergeCell ref="J3:J5"/>
    <mergeCell ref="K3:K5"/>
    <mergeCell ref="L3:L5"/>
    <mergeCell ref="M3:M5"/>
  </mergeCells>
  <printOptions horizontalCentered="1"/>
  <pageMargins left="0.4722222222222222" right="0.39305555555555555" top="0.5902777777777778" bottom="0.39305555555555555" header="0.3104166666666667" footer="0.310416666666666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zoomScaleSheetLayoutView="100" workbookViewId="0" topLeftCell="A34">
      <selection activeCell="L15" sqref="L15"/>
    </sheetView>
  </sheetViews>
  <sheetFormatPr defaultColWidth="9.00390625" defaultRowHeight="14.25"/>
  <cols>
    <col min="1" max="1" width="3.25390625" style="33" customWidth="1"/>
    <col min="2" max="2" width="3.625" style="33" customWidth="1"/>
    <col min="3" max="3" width="27.125" style="33" customWidth="1"/>
    <col min="4" max="6" width="9.125" style="34" customWidth="1"/>
    <col min="7" max="7" width="6.50390625" style="35" customWidth="1"/>
    <col min="8" max="8" width="6.75390625" style="33" customWidth="1"/>
    <col min="9" max="9" width="7.375" style="33" customWidth="1"/>
    <col min="10" max="10" width="13.125" style="33" customWidth="1"/>
    <col min="11" max="11" width="7.00390625" style="33" customWidth="1"/>
    <col min="12" max="12" width="22.25390625" style="33" customWidth="1"/>
    <col min="13" max="13" width="4.875" style="36" customWidth="1"/>
    <col min="14" max="16384" width="9.00390625" style="33" customWidth="1"/>
  </cols>
  <sheetData>
    <row r="1" spans="1:13" ht="36" customHeight="1">
      <c r="A1" s="4" t="s">
        <v>264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 customHeight="1">
      <c r="A2" s="37"/>
      <c r="B2" s="38"/>
      <c r="C2" s="38"/>
      <c r="D2" s="38"/>
      <c r="E2" s="38"/>
      <c r="F2" s="37"/>
      <c r="G2" s="37"/>
      <c r="H2" s="37"/>
      <c r="I2" s="37"/>
      <c r="J2" s="37"/>
      <c r="K2" s="37"/>
      <c r="L2" s="37"/>
      <c r="M2" s="37"/>
    </row>
    <row r="3" spans="1:13" ht="24" customHeight="1">
      <c r="A3" s="39" t="s">
        <v>16</v>
      </c>
      <c r="B3" s="39" t="s">
        <v>17</v>
      </c>
      <c r="C3" s="40" t="s">
        <v>18</v>
      </c>
      <c r="D3" s="39" t="s">
        <v>19</v>
      </c>
      <c r="E3" s="39"/>
      <c r="F3" s="39"/>
      <c r="G3" s="39"/>
      <c r="H3" s="39"/>
      <c r="I3" s="39"/>
      <c r="J3" s="40" t="s">
        <v>20</v>
      </c>
      <c r="K3" s="40" t="s">
        <v>21</v>
      </c>
      <c r="L3" s="40" t="s">
        <v>22</v>
      </c>
      <c r="M3" s="39" t="s">
        <v>23</v>
      </c>
    </row>
    <row r="4" spans="1:13" ht="24" customHeight="1">
      <c r="A4" s="39"/>
      <c r="B4" s="39"/>
      <c r="C4" s="40"/>
      <c r="D4" s="9" t="s">
        <v>24</v>
      </c>
      <c r="E4" s="9"/>
      <c r="F4" s="9"/>
      <c r="G4" s="41" t="s">
        <v>25</v>
      </c>
      <c r="H4" s="42" t="s">
        <v>26</v>
      </c>
      <c r="I4" s="73" t="s">
        <v>27</v>
      </c>
      <c r="J4" s="40"/>
      <c r="K4" s="40"/>
      <c r="L4" s="40"/>
      <c r="M4" s="74"/>
    </row>
    <row r="5" spans="1:13" ht="24" customHeight="1">
      <c r="A5" s="39"/>
      <c r="B5" s="39"/>
      <c r="C5" s="40"/>
      <c r="D5" s="9" t="s">
        <v>4</v>
      </c>
      <c r="E5" s="9" t="s">
        <v>5</v>
      </c>
      <c r="F5" s="9" t="s">
        <v>6</v>
      </c>
      <c r="G5" s="43"/>
      <c r="H5" s="44"/>
      <c r="I5" s="75"/>
      <c r="J5" s="40"/>
      <c r="K5" s="40"/>
      <c r="L5" s="40"/>
      <c r="M5" s="74"/>
    </row>
    <row r="6" spans="1:13" ht="24" customHeight="1">
      <c r="A6" s="45" t="s">
        <v>13</v>
      </c>
      <c r="B6" s="46">
        <v>1</v>
      </c>
      <c r="C6" s="47" t="s">
        <v>265</v>
      </c>
      <c r="D6" s="48">
        <v>30</v>
      </c>
      <c r="E6" s="47"/>
      <c r="F6" s="48"/>
      <c r="G6" s="49">
        <v>0.3</v>
      </c>
      <c r="H6" s="47">
        <v>40</v>
      </c>
      <c r="I6" s="76" t="s">
        <v>29</v>
      </c>
      <c r="J6" s="47" t="s">
        <v>266</v>
      </c>
      <c r="K6" s="47" t="s">
        <v>31</v>
      </c>
      <c r="L6" s="47" t="s">
        <v>267</v>
      </c>
      <c r="M6" s="47"/>
    </row>
    <row r="7" spans="1:13" ht="24" customHeight="1">
      <c r="A7" s="45"/>
      <c r="B7" s="46">
        <v>2</v>
      </c>
      <c r="C7" s="50" t="s">
        <v>268</v>
      </c>
      <c r="D7" s="50"/>
      <c r="E7" s="51">
        <v>7.41</v>
      </c>
      <c r="F7" s="48"/>
      <c r="G7" s="51">
        <v>1.25</v>
      </c>
      <c r="H7" s="50">
        <v>70</v>
      </c>
      <c r="I7" s="76" t="s">
        <v>29</v>
      </c>
      <c r="J7" s="47" t="s">
        <v>269</v>
      </c>
      <c r="K7" s="47" t="s">
        <v>31</v>
      </c>
      <c r="L7" s="50" t="s">
        <v>270</v>
      </c>
      <c r="M7" s="50"/>
    </row>
    <row r="8" spans="1:13" ht="24" customHeight="1">
      <c r="A8" s="45"/>
      <c r="B8" s="46">
        <v>3</v>
      </c>
      <c r="C8" s="50" t="s">
        <v>271</v>
      </c>
      <c r="D8" s="52"/>
      <c r="E8" s="51"/>
      <c r="F8" s="50">
        <v>30.75</v>
      </c>
      <c r="G8" s="51">
        <v>1.85</v>
      </c>
      <c r="H8" s="50" t="s">
        <v>35</v>
      </c>
      <c r="I8" s="76" t="s">
        <v>29</v>
      </c>
      <c r="J8" s="47" t="s">
        <v>272</v>
      </c>
      <c r="K8" s="47" t="s">
        <v>31</v>
      </c>
      <c r="L8" s="47" t="s">
        <v>190</v>
      </c>
      <c r="M8" s="50"/>
    </row>
    <row r="9" spans="1:13" ht="24" customHeight="1">
      <c r="A9" s="45"/>
      <c r="B9" s="46">
        <v>4</v>
      </c>
      <c r="C9" s="50" t="s">
        <v>273</v>
      </c>
      <c r="D9" s="53">
        <v>9.75</v>
      </c>
      <c r="E9" s="50"/>
      <c r="F9" s="48"/>
      <c r="G9" s="50">
        <v>2.6</v>
      </c>
      <c r="H9" s="50">
        <v>40</v>
      </c>
      <c r="I9" s="76" t="s">
        <v>29</v>
      </c>
      <c r="J9" s="47" t="s">
        <v>274</v>
      </c>
      <c r="K9" s="47" t="s">
        <v>31</v>
      </c>
      <c r="L9" s="50" t="s">
        <v>275</v>
      </c>
      <c r="M9" s="50"/>
    </row>
    <row r="10" spans="1:13" s="30" customFormat="1" ht="24" customHeight="1">
      <c r="A10" s="45"/>
      <c r="B10" s="46">
        <v>5</v>
      </c>
      <c r="C10" s="47" t="s">
        <v>276</v>
      </c>
      <c r="D10" s="53">
        <v>163.69</v>
      </c>
      <c r="E10" s="54"/>
      <c r="F10" s="48"/>
      <c r="G10" s="55">
        <v>1</v>
      </c>
      <c r="H10" s="47">
        <v>40</v>
      </c>
      <c r="I10" s="76" t="s">
        <v>29</v>
      </c>
      <c r="J10" s="47" t="s">
        <v>277</v>
      </c>
      <c r="K10" s="47" t="s">
        <v>31</v>
      </c>
      <c r="L10" s="47" t="s">
        <v>278</v>
      </c>
      <c r="M10" s="47"/>
    </row>
    <row r="11" spans="1:13" s="30" customFormat="1" ht="24" customHeight="1">
      <c r="A11" s="45"/>
      <c r="B11" s="46">
        <v>6</v>
      </c>
      <c r="C11" s="47" t="s">
        <v>279</v>
      </c>
      <c r="D11" s="56"/>
      <c r="E11" s="56">
        <v>143.37</v>
      </c>
      <c r="F11" s="56"/>
      <c r="G11" s="55">
        <v>1.5</v>
      </c>
      <c r="H11" s="47">
        <v>70</v>
      </c>
      <c r="I11" s="76" t="s">
        <v>29</v>
      </c>
      <c r="J11" s="47" t="s">
        <v>280</v>
      </c>
      <c r="K11" s="47" t="s">
        <v>31</v>
      </c>
      <c r="L11" s="47" t="s">
        <v>270</v>
      </c>
      <c r="M11" s="47"/>
    </row>
    <row r="12" spans="1:13" s="30" customFormat="1" ht="24" customHeight="1">
      <c r="A12" s="45"/>
      <c r="B12" s="46">
        <v>7</v>
      </c>
      <c r="C12" s="47" t="s">
        <v>281</v>
      </c>
      <c r="D12" s="56">
        <v>25.7</v>
      </c>
      <c r="E12" s="56"/>
      <c r="F12" s="56"/>
      <c r="G12" s="55">
        <v>3</v>
      </c>
      <c r="H12" s="47">
        <v>40</v>
      </c>
      <c r="I12" s="76" t="s">
        <v>29</v>
      </c>
      <c r="J12" s="47" t="s">
        <v>282</v>
      </c>
      <c r="K12" s="47" t="s">
        <v>31</v>
      </c>
      <c r="L12" s="47" t="s">
        <v>283</v>
      </c>
      <c r="M12" s="47"/>
    </row>
    <row r="13" spans="1:13" s="30" customFormat="1" ht="24" customHeight="1">
      <c r="A13" s="45"/>
      <c r="B13" s="46">
        <v>8</v>
      </c>
      <c r="C13" s="47" t="s">
        <v>284</v>
      </c>
      <c r="D13" s="54"/>
      <c r="E13" s="56"/>
      <c r="F13" s="56">
        <v>87.93</v>
      </c>
      <c r="G13" s="55">
        <v>2</v>
      </c>
      <c r="H13" s="47" t="s">
        <v>35</v>
      </c>
      <c r="I13" s="76" t="s">
        <v>29</v>
      </c>
      <c r="J13" s="47" t="s">
        <v>285</v>
      </c>
      <c r="K13" s="47" t="s">
        <v>31</v>
      </c>
      <c r="L13" s="47" t="s">
        <v>190</v>
      </c>
      <c r="M13" s="47"/>
    </row>
    <row r="14" spans="1:13" s="30" customFormat="1" ht="24" customHeight="1">
      <c r="A14" s="45"/>
      <c r="B14" s="46">
        <v>9</v>
      </c>
      <c r="C14" s="47" t="s">
        <v>286</v>
      </c>
      <c r="D14" s="48">
        <v>26.4</v>
      </c>
      <c r="E14" s="47"/>
      <c r="F14" s="48"/>
      <c r="G14" s="47">
        <v>3.1</v>
      </c>
      <c r="H14" s="47">
        <v>40</v>
      </c>
      <c r="I14" s="76" t="s">
        <v>29</v>
      </c>
      <c r="J14" s="47" t="s">
        <v>287</v>
      </c>
      <c r="K14" s="47" t="s">
        <v>31</v>
      </c>
      <c r="L14" s="47" t="s">
        <v>288</v>
      </c>
      <c r="M14" s="47"/>
    </row>
    <row r="15" spans="1:13" s="30" customFormat="1" ht="24" customHeight="1">
      <c r="A15" s="45"/>
      <c r="B15" s="46">
        <v>10</v>
      </c>
      <c r="C15" s="47" t="s">
        <v>286</v>
      </c>
      <c r="D15" s="47"/>
      <c r="E15" s="47"/>
      <c r="F15" s="47">
        <v>205.38</v>
      </c>
      <c r="G15" s="47">
        <v>1.9</v>
      </c>
      <c r="H15" s="47" t="s">
        <v>35</v>
      </c>
      <c r="I15" s="76" t="s">
        <v>29</v>
      </c>
      <c r="J15" s="47" t="s">
        <v>289</v>
      </c>
      <c r="K15" s="47" t="s">
        <v>31</v>
      </c>
      <c r="L15" s="47" t="s">
        <v>190</v>
      </c>
      <c r="M15" s="47"/>
    </row>
    <row r="16" spans="1:13" s="30" customFormat="1" ht="24" customHeight="1">
      <c r="A16" s="45"/>
      <c r="B16" s="46">
        <v>11</v>
      </c>
      <c r="C16" s="47" t="s">
        <v>286</v>
      </c>
      <c r="D16" s="47"/>
      <c r="E16" s="47"/>
      <c r="F16" s="48">
        <v>75.43</v>
      </c>
      <c r="G16" s="47">
        <v>1.8</v>
      </c>
      <c r="H16" s="47" t="s">
        <v>35</v>
      </c>
      <c r="I16" s="76" t="s">
        <v>29</v>
      </c>
      <c r="J16" s="47" t="s">
        <v>290</v>
      </c>
      <c r="K16" s="47" t="s">
        <v>31</v>
      </c>
      <c r="L16" s="47" t="s">
        <v>190</v>
      </c>
      <c r="M16" s="47"/>
    </row>
    <row r="17" spans="1:13" s="30" customFormat="1" ht="24" customHeight="1">
      <c r="A17" s="45"/>
      <c r="B17" s="46">
        <v>12</v>
      </c>
      <c r="C17" s="47" t="s">
        <v>291</v>
      </c>
      <c r="D17" s="47"/>
      <c r="E17" s="47"/>
      <c r="F17" s="48">
        <v>172.65</v>
      </c>
      <c r="G17" s="47">
        <v>1.5</v>
      </c>
      <c r="H17" s="47" t="s">
        <v>35</v>
      </c>
      <c r="I17" s="76" t="s">
        <v>29</v>
      </c>
      <c r="J17" s="47" t="s">
        <v>292</v>
      </c>
      <c r="K17" s="47" t="s">
        <v>31</v>
      </c>
      <c r="L17" s="47" t="s">
        <v>190</v>
      </c>
      <c r="M17" s="47"/>
    </row>
    <row r="18" spans="1:13" ht="24" customHeight="1">
      <c r="A18" s="45"/>
      <c r="B18" s="46">
        <v>13</v>
      </c>
      <c r="C18" s="50" t="s">
        <v>293</v>
      </c>
      <c r="D18" s="50">
        <v>14.47</v>
      </c>
      <c r="E18" s="50"/>
      <c r="F18" s="48"/>
      <c r="G18" s="50">
        <v>3.5</v>
      </c>
      <c r="H18" s="50">
        <v>40</v>
      </c>
      <c r="I18" s="76" t="s">
        <v>29</v>
      </c>
      <c r="J18" s="47" t="s">
        <v>294</v>
      </c>
      <c r="K18" s="47" t="s">
        <v>31</v>
      </c>
      <c r="L18" s="50" t="s">
        <v>295</v>
      </c>
      <c r="M18" s="47"/>
    </row>
    <row r="19" spans="1:13" ht="24" customHeight="1">
      <c r="A19" s="45"/>
      <c r="B19" s="46">
        <v>14</v>
      </c>
      <c r="C19" s="50" t="s">
        <v>293</v>
      </c>
      <c r="D19" s="50">
        <v>23.98</v>
      </c>
      <c r="E19" s="50"/>
      <c r="F19" s="48"/>
      <c r="G19" s="50">
        <v>2.1</v>
      </c>
      <c r="H19" s="50">
        <v>40</v>
      </c>
      <c r="I19" s="76" t="s">
        <v>29</v>
      </c>
      <c r="J19" s="47" t="s">
        <v>31</v>
      </c>
      <c r="K19" s="47" t="s">
        <v>31</v>
      </c>
      <c r="L19" s="50" t="s">
        <v>296</v>
      </c>
      <c r="M19" s="47"/>
    </row>
    <row r="20" spans="1:13" ht="24" customHeight="1">
      <c r="A20" s="45"/>
      <c r="B20" s="46">
        <v>15</v>
      </c>
      <c r="C20" s="47" t="s">
        <v>297</v>
      </c>
      <c r="D20" s="56">
        <v>38.69</v>
      </c>
      <c r="E20" s="56"/>
      <c r="F20" s="56"/>
      <c r="G20" s="55">
        <v>2.5</v>
      </c>
      <c r="H20" s="47">
        <v>40</v>
      </c>
      <c r="I20" s="76" t="s">
        <v>29</v>
      </c>
      <c r="J20" s="47" t="s">
        <v>280</v>
      </c>
      <c r="K20" s="47" t="s">
        <v>31</v>
      </c>
      <c r="L20" s="47" t="s">
        <v>298</v>
      </c>
      <c r="M20" s="47"/>
    </row>
    <row r="21" spans="1:13" ht="24" customHeight="1">
      <c r="A21" s="45"/>
      <c r="B21" s="46">
        <v>16</v>
      </c>
      <c r="C21" s="47" t="s">
        <v>299</v>
      </c>
      <c r="D21" s="56"/>
      <c r="E21" s="56"/>
      <c r="F21" s="56">
        <v>93.06</v>
      </c>
      <c r="G21" s="55">
        <v>1.8</v>
      </c>
      <c r="H21" s="47" t="s">
        <v>35</v>
      </c>
      <c r="I21" s="76" t="s">
        <v>29</v>
      </c>
      <c r="J21" s="47" t="s">
        <v>31</v>
      </c>
      <c r="K21" s="47" t="s">
        <v>31</v>
      </c>
      <c r="L21" s="47" t="s">
        <v>190</v>
      </c>
      <c r="M21" s="47"/>
    </row>
    <row r="22" spans="1:13" ht="24" customHeight="1">
      <c r="A22" s="45" t="s">
        <v>13</v>
      </c>
      <c r="B22" s="46">
        <v>17</v>
      </c>
      <c r="C22" s="47" t="s">
        <v>300</v>
      </c>
      <c r="D22" s="56"/>
      <c r="E22" s="56"/>
      <c r="F22" s="56">
        <v>56.41</v>
      </c>
      <c r="G22" s="55">
        <v>2</v>
      </c>
      <c r="H22" s="47" t="s">
        <v>35</v>
      </c>
      <c r="I22" s="76" t="s">
        <v>29</v>
      </c>
      <c r="J22" s="47" t="s">
        <v>301</v>
      </c>
      <c r="K22" s="47" t="s">
        <v>31</v>
      </c>
      <c r="L22" s="47" t="s">
        <v>190</v>
      </c>
      <c r="M22" s="13"/>
    </row>
    <row r="23" spans="1:13" ht="24" customHeight="1">
      <c r="A23" s="45"/>
      <c r="B23" s="46">
        <v>18</v>
      </c>
      <c r="C23" s="47" t="s">
        <v>302</v>
      </c>
      <c r="D23" s="56">
        <v>97.1</v>
      </c>
      <c r="E23" s="56"/>
      <c r="F23" s="56"/>
      <c r="G23" s="55">
        <v>2.2</v>
      </c>
      <c r="H23" s="47">
        <v>40</v>
      </c>
      <c r="I23" s="76" t="s">
        <v>29</v>
      </c>
      <c r="J23" s="47" t="s">
        <v>303</v>
      </c>
      <c r="K23" s="47" t="s">
        <v>31</v>
      </c>
      <c r="L23" s="47" t="s">
        <v>304</v>
      </c>
      <c r="M23" s="13"/>
    </row>
    <row r="24" spans="1:13" ht="24" customHeight="1">
      <c r="A24" s="45"/>
      <c r="B24" s="46">
        <v>19</v>
      </c>
      <c r="C24" s="47" t="s">
        <v>305</v>
      </c>
      <c r="D24" s="56">
        <v>10.79</v>
      </c>
      <c r="E24" s="56"/>
      <c r="F24" s="56"/>
      <c r="G24" s="55">
        <v>1</v>
      </c>
      <c r="H24" s="47">
        <v>40</v>
      </c>
      <c r="I24" s="76" t="s">
        <v>29</v>
      </c>
      <c r="J24" s="47" t="s">
        <v>306</v>
      </c>
      <c r="K24" s="47" t="s">
        <v>31</v>
      </c>
      <c r="L24" s="47" t="s">
        <v>204</v>
      </c>
      <c r="M24" s="47"/>
    </row>
    <row r="25" spans="1:13" s="31" customFormat="1" ht="24" customHeight="1">
      <c r="A25" s="45"/>
      <c r="B25" s="46">
        <v>20</v>
      </c>
      <c r="C25" s="57" t="s">
        <v>307</v>
      </c>
      <c r="D25" s="58"/>
      <c r="E25" s="58"/>
      <c r="F25" s="58">
        <v>28.75</v>
      </c>
      <c r="G25" s="59">
        <v>1.2</v>
      </c>
      <c r="H25" s="47" t="s">
        <v>35</v>
      </c>
      <c r="I25" s="76" t="s">
        <v>29</v>
      </c>
      <c r="J25" s="57" t="s">
        <v>287</v>
      </c>
      <c r="K25" s="47" t="s">
        <v>31</v>
      </c>
      <c r="L25" s="47" t="s">
        <v>190</v>
      </c>
      <c r="M25" s="47"/>
    </row>
    <row r="26" spans="1:13" ht="24" customHeight="1">
      <c r="A26" s="45"/>
      <c r="B26" s="46">
        <v>21</v>
      </c>
      <c r="C26" s="47" t="s">
        <v>307</v>
      </c>
      <c r="D26" s="60"/>
      <c r="E26" s="60"/>
      <c r="F26" s="56">
        <v>36.99</v>
      </c>
      <c r="G26" s="55">
        <v>4</v>
      </c>
      <c r="H26" s="47" t="s">
        <v>35</v>
      </c>
      <c r="I26" s="76" t="s">
        <v>29</v>
      </c>
      <c r="J26" s="47" t="s">
        <v>308</v>
      </c>
      <c r="K26" s="47" t="s">
        <v>31</v>
      </c>
      <c r="L26" s="47" t="s">
        <v>190</v>
      </c>
      <c r="M26" s="50"/>
    </row>
    <row r="27" spans="1:13" ht="24" customHeight="1">
      <c r="A27" s="45"/>
      <c r="B27" s="46">
        <v>22</v>
      </c>
      <c r="C27" s="47" t="s">
        <v>309</v>
      </c>
      <c r="D27" s="60"/>
      <c r="E27" s="60"/>
      <c r="F27" s="56">
        <v>39.51</v>
      </c>
      <c r="G27" s="55">
        <v>1.2</v>
      </c>
      <c r="H27" s="47" t="s">
        <v>35</v>
      </c>
      <c r="I27" s="76" t="s">
        <v>29</v>
      </c>
      <c r="J27" s="47" t="s">
        <v>310</v>
      </c>
      <c r="K27" s="47" t="s">
        <v>31</v>
      </c>
      <c r="L27" s="47" t="s">
        <v>190</v>
      </c>
      <c r="M27" s="50"/>
    </row>
    <row r="28" spans="1:13" ht="24" customHeight="1">
      <c r="A28" s="45"/>
      <c r="B28" s="46">
        <v>23</v>
      </c>
      <c r="C28" s="50" t="s">
        <v>311</v>
      </c>
      <c r="D28" s="48"/>
      <c r="E28" s="50">
        <v>36.99</v>
      </c>
      <c r="F28" s="48"/>
      <c r="G28" s="50">
        <v>1.41</v>
      </c>
      <c r="H28" s="50">
        <v>70</v>
      </c>
      <c r="I28" s="76" t="s">
        <v>40</v>
      </c>
      <c r="J28" s="47" t="s">
        <v>31</v>
      </c>
      <c r="K28" s="47" t="s">
        <v>31</v>
      </c>
      <c r="L28" s="47" t="s">
        <v>312</v>
      </c>
      <c r="M28" s="47"/>
    </row>
    <row r="29" spans="1:13" ht="24" customHeight="1">
      <c r="A29" s="45"/>
      <c r="B29" s="46">
        <v>24</v>
      </c>
      <c r="C29" s="50" t="s">
        <v>311</v>
      </c>
      <c r="D29" s="48">
        <v>54.5</v>
      </c>
      <c r="E29" s="50"/>
      <c r="F29" s="48"/>
      <c r="G29" s="55">
        <v>1</v>
      </c>
      <c r="H29" s="50">
        <v>40</v>
      </c>
      <c r="I29" s="76" t="s">
        <v>40</v>
      </c>
      <c r="J29" s="47" t="s">
        <v>31</v>
      </c>
      <c r="K29" s="47" t="s">
        <v>31</v>
      </c>
      <c r="L29" s="47" t="s">
        <v>298</v>
      </c>
      <c r="M29" s="47"/>
    </row>
    <row r="30" spans="1:13" ht="24" customHeight="1">
      <c r="A30" s="45"/>
      <c r="B30" s="46">
        <v>25</v>
      </c>
      <c r="C30" s="47" t="s">
        <v>313</v>
      </c>
      <c r="D30" s="48"/>
      <c r="E30" s="50"/>
      <c r="F30" s="48">
        <v>67.75</v>
      </c>
      <c r="G30" s="55">
        <v>2</v>
      </c>
      <c r="H30" s="50" t="s">
        <v>35</v>
      </c>
      <c r="I30" s="76" t="s">
        <v>65</v>
      </c>
      <c r="J30" s="47" t="s">
        <v>31</v>
      </c>
      <c r="K30" s="47" t="s">
        <v>31</v>
      </c>
      <c r="L30" s="47" t="s">
        <v>190</v>
      </c>
      <c r="M30" s="50"/>
    </row>
    <row r="31" spans="1:13" ht="24" customHeight="1">
      <c r="A31" s="45"/>
      <c r="B31" s="46">
        <v>26</v>
      </c>
      <c r="C31" s="61" t="s">
        <v>314</v>
      </c>
      <c r="D31" s="48"/>
      <c r="E31" s="50"/>
      <c r="F31" s="48">
        <v>36.3</v>
      </c>
      <c r="G31" s="50">
        <v>1.5</v>
      </c>
      <c r="H31" s="50" t="s">
        <v>35</v>
      </c>
      <c r="I31" s="47" t="s">
        <v>68</v>
      </c>
      <c r="J31" s="47" t="s">
        <v>31</v>
      </c>
      <c r="K31" s="47" t="s">
        <v>31</v>
      </c>
      <c r="L31" s="47" t="s">
        <v>190</v>
      </c>
      <c r="M31" s="50"/>
    </row>
    <row r="32" spans="1:13" ht="24" customHeight="1">
      <c r="A32" s="45"/>
      <c r="B32" s="46">
        <v>27</v>
      </c>
      <c r="C32" s="47" t="s">
        <v>315</v>
      </c>
      <c r="D32" s="56"/>
      <c r="E32" s="56"/>
      <c r="F32" s="56">
        <v>172.81</v>
      </c>
      <c r="G32" s="55">
        <v>1.5</v>
      </c>
      <c r="H32" s="47" t="s">
        <v>35</v>
      </c>
      <c r="I32" s="76" t="s">
        <v>29</v>
      </c>
      <c r="J32" s="47" t="s">
        <v>31</v>
      </c>
      <c r="K32" s="47" t="s">
        <v>31</v>
      </c>
      <c r="L32" s="47" t="s">
        <v>190</v>
      </c>
      <c r="M32" s="47"/>
    </row>
    <row r="33" spans="1:13" ht="24" customHeight="1">
      <c r="A33" s="45"/>
      <c r="B33" s="46">
        <v>28</v>
      </c>
      <c r="C33" s="47" t="s">
        <v>315</v>
      </c>
      <c r="D33" s="56">
        <v>40.62</v>
      </c>
      <c r="E33" s="56"/>
      <c r="F33" s="56"/>
      <c r="G33" s="55">
        <v>1</v>
      </c>
      <c r="H33" s="47">
        <v>40</v>
      </c>
      <c r="I33" s="76" t="s">
        <v>29</v>
      </c>
      <c r="J33" s="47" t="s">
        <v>31</v>
      </c>
      <c r="K33" s="47" t="s">
        <v>31</v>
      </c>
      <c r="L33" s="47" t="s">
        <v>298</v>
      </c>
      <c r="M33" s="47"/>
    </row>
    <row r="34" spans="1:13" ht="24" customHeight="1">
      <c r="A34" s="45"/>
      <c r="B34" s="46">
        <v>29</v>
      </c>
      <c r="C34" s="47" t="s">
        <v>316</v>
      </c>
      <c r="D34" s="56"/>
      <c r="E34" s="56"/>
      <c r="F34" s="56">
        <v>79.62</v>
      </c>
      <c r="G34" s="55">
        <v>1.5</v>
      </c>
      <c r="H34" s="47" t="s">
        <v>35</v>
      </c>
      <c r="I34" s="76" t="s">
        <v>29</v>
      </c>
      <c r="J34" s="47" t="s">
        <v>31</v>
      </c>
      <c r="K34" s="47" t="s">
        <v>31</v>
      </c>
      <c r="L34" s="47" t="s">
        <v>190</v>
      </c>
      <c r="M34" s="47"/>
    </row>
    <row r="35" spans="1:13" ht="24" customHeight="1">
      <c r="A35" s="45"/>
      <c r="B35" s="46">
        <v>30</v>
      </c>
      <c r="C35" s="50" t="s">
        <v>317</v>
      </c>
      <c r="D35" s="48"/>
      <c r="E35" s="50"/>
      <c r="F35" s="48">
        <v>90</v>
      </c>
      <c r="G35" s="55">
        <v>2</v>
      </c>
      <c r="H35" s="50" t="s">
        <v>35</v>
      </c>
      <c r="I35" s="47" t="s">
        <v>40</v>
      </c>
      <c r="J35" s="47" t="s">
        <v>31</v>
      </c>
      <c r="K35" s="47" t="s">
        <v>31</v>
      </c>
      <c r="L35" s="47" t="s">
        <v>318</v>
      </c>
      <c r="M35" s="47"/>
    </row>
    <row r="36" spans="1:13" ht="24" customHeight="1">
      <c r="A36" s="45"/>
      <c r="B36" s="46">
        <v>31</v>
      </c>
      <c r="C36" s="47" t="s">
        <v>319</v>
      </c>
      <c r="D36" s="56"/>
      <c r="E36" s="56"/>
      <c r="F36" s="56">
        <v>63.13</v>
      </c>
      <c r="G36" s="55">
        <v>1.5</v>
      </c>
      <c r="H36" s="47" t="s">
        <v>35</v>
      </c>
      <c r="I36" s="76" t="s">
        <v>29</v>
      </c>
      <c r="J36" s="47" t="s">
        <v>31</v>
      </c>
      <c r="K36" s="47" t="s">
        <v>31</v>
      </c>
      <c r="L36" s="47" t="s">
        <v>190</v>
      </c>
      <c r="M36" s="47"/>
    </row>
    <row r="37" spans="1:13" ht="24" customHeight="1">
      <c r="A37" s="45"/>
      <c r="B37" s="46">
        <v>32</v>
      </c>
      <c r="C37" s="47" t="s">
        <v>319</v>
      </c>
      <c r="D37" s="56"/>
      <c r="E37" s="56"/>
      <c r="F37" s="56">
        <v>130.26</v>
      </c>
      <c r="G37" s="55">
        <v>1.5</v>
      </c>
      <c r="H37" s="47" t="s">
        <v>35</v>
      </c>
      <c r="I37" s="76" t="s">
        <v>29</v>
      </c>
      <c r="J37" s="47" t="s">
        <v>31</v>
      </c>
      <c r="K37" s="47" t="s">
        <v>31</v>
      </c>
      <c r="L37" s="47" t="s">
        <v>190</v>
      </c>
      <c r="M37" s="47"/>
    </row>
    <row r="38" spans="1:13" ht="24" customHeight="1">
      <c r="A38" s="45" t="s">
        <v>13</v>
      </c>
      <c r="B38" s="46">
        <v>33</v>
      </c>
      <c r="C38" s="47" t="s">
        <v>320</v>
      </c>
      <c r="D38" s="48"/>
      <c r="E38" s="47"/>
      <c r="F38" s="48">
        <v>133.2</v>
      </c>
      <c r="G38" s="50">
        <v>1.55</v>
      </c>
      <c r="H38" s="50" t="s">
        <v>35</v>
      </c>
      <c r="I38" s="47" t="s">
        <v>40</v>
      </c>
      <c r="J38" s="47" t="s">
        <v>31</v>
      </c>
      <c r="K38" s="47" t="s">
        <v>31</v>
      </c>
      <c r="L38" s="47" t="s">
        <v>312</v>
      </c>
      <c r="M38" s="50"/>
    </row>
    <row r="39" spans="1:13" ht="24" customHeight="1">
      <c r="A39" s="45"/>
      <c r="B39" s="46">
        <v>34</v>
      </c>
      <c r="C39" s="47" t="s">
        <v>321</v>
      </c>
      <c r="D39" s="48"/>
      <c r="E39" s="47"/>
      <c r="F39" s="48">
        <v>146.5</v>
      </c>
      <c r="G39" s="50">
        <v>1.1</v>
      </c>
      <c r="H39" s="50" t="s">
        <v>35</v>
      </c>
      <c r="I39" s="47" t="s">
        <v>40</v>
      </c>
      <c r="J39" s="47" t="s">
        <v>322</v>
      </c>
      <c r="K39" s="47" t="s">
        <v>31</v>
      </c>
      <c r="L39" s="47" t="s">
        <v>190</v>
      </c>
      <c r="M39" s="50"/>
    </row>
    <row r="40" spans="1:13" s="30" customFormat="1" ht="24" customHeight="1">
      <c r="A40" s="45"/>
      <c r="B40" s="46">
        <v>35</v>
      </c>
      <c r="C40" s="47" t="s">
        <v>323</v>
      </c>
      <c r="D40" s="48">
        <v>22.2</v>
      </c>
      <c r="E40" s="47"/>
      <c r="F40" s="48"/>
      <c r="G40" s="47">
        <v>0.5</v>
      </c>
      <c r="H40" s="47">
        <v>40</v>
      </c>
      <c r="I40" s="47" t="s">
        <v>40</v>
      </c>
      <c r="J40" s="47" t="s">
        <v>324</v>
      </c>
      <c r="K40" s="47" t="s">
        <v>31</v>
      </c>
      <c r="L40" s="47" t="s">
        <v>325</v>
      </c>
      <c r="M40" s="47"/>
    </row>
    <row r="41" spans="1:13" ht="24" customHeight="1">
      <c r="A41" s="45"/>
      <c r="B41" s="46">
        <v>36</v>
      </c>
      <c r="C41" s="47" t="s">
        <v>326</v>
      </c>
      <c r="D41" s="48"/>
      <c r="E41" s="47">
        <v>130.58</v>
      </c>
      <c r="F41" s="48"/>
      <c r="G41" s="50">
        <v>1.25</v>
      </c>
      <c r="H41" s="50">
        <v>70</v>
      </c>
      <c r="I41" s="76" t="s">
        <v>29</v>
      </c>
      <c r="J41" s="47" t="s">
        <v>31</v>
      </c>
      <c r="K41" s="47" t="s">
        <v>31</v>
      </c>
      <c r="L41" s="50" t="s">
        <v>327</v>
      </c>
      <c r="M41" s="50"/>
    </row>
    <row r="42" spans="1:13" ht="24" customHeight="1">
      <c r="A42" s="45"/>
      <c r="B42" s="46">
        <v>37</v>
      </c>
      <c r="C42" s="47" t="s">
        <v>328</v>
      </c>
      <c r="D42" s="48"/>
      <c r="E42" s="47">
        <v>248.99</v>
      </c>
      <c r="F42" s="48"/>
      <c r="G42" s="50">
        <v>1.5</v>
      </c>
      <c r="H42" s="50">
        <v>70</v>
      </c>
      <c r="I42" s="76" t="s">
        <v>29</v>
      </c>
      <c r="J42" s="47" t="s">
        <v>329</v>
      </c>
      <c r="K42" s="47" t="s">
        <v>31</v>
      </c>
      <c r="L42" s="50" t="s">
        <v>327</v>
      </c>
      <c r="M42" s="50"/>
    </row>
    <row r="43" spans="1:13" ht="24" customHeight="1">
      <c r="A43" s="45"/>
      <c r="B43" s="46">
        <v>38</v>
      </c>
      <c r="C43" s="47" t="s">
        <v>330</v>
      </c>
      <c r="D43" s="48"/>
      <c r="E43" s="47"/>
      <c r="F43" s="48">
        <v>180.85</v>
      </c>
      <c r="G43" s="47">
        <v>1.5</v>
      </c>
      <c r="H43" s="47" t="s">
        <v>35</v>
      </c>
      <c r="I43" s="76" t="s">
        <v>29</v>
      </c>
      <c r="J43" s="47" t="s">
        <v>331</v>
      </c>
      <c r="K43" s="47" t="s">
        <v>31</v>
      </c>
      <c r="L43" s="47" t="s">
        <v>190</v>
      </c>
      <c r="M43" s="47"/>
    </row>
    <row r="44" spans="1:13" ht="24" customHeight="1">
      <c r="A44" s="45"/>
      <c r="B44" s="46">
        <v>39</v>
      </c>
      <c r="C44" s="47" t="s">
        <v>330</v>
      </c>
      <c r="D44" s="48">
        <v>166.98</v>
      </c>
      <c r="E44" s="47"/>
      <c r="F44" s="48"/>
      <c r="G44" s="47">
        <v>0.5</v>
      </c>
      <c r="H44" s="47">
        <v>40</v>
      </c>
      <c r="I44" s="76" t="s">
        <v>29</v>
      </c>
      <c r="J44" s="47" t="s">
        <v>332</v>
      </c>
      <c r="K44" s="47" t="s">
        <v>31</v>
      </c>
      <c r="L44" s="47" t="s">
        <v>333</v>
      </c>
      <c r="M44" s="47"/>
    </row>
    <row r="45" spans="1:13" ht="24" customHeight="1">
      <c r="A45" s="45"/>
      <c r="B45" s="46">
        <v>40</v>
      </c>
      <c r="C45" s="47" t="s">
        <v>330</v>
      </c>
      <c r="D45" s="62">
        <v>183.7</v>
      </c>
      <c r="E45" s="63"/>
      <c r="F45" s="62"/>
      <c r="G45" s="64">
        <v>0.5</v>
      </c>
      <c r="H45" s="64">
        <v>40</v>
      </c>
      <c r="I45" s="76" t="s">
        <v>29</v>
      </c>
      <c r="J45" s="47" t="s">
        <v>334</v>
      </c>
      <c r="K45" s="47" t="s">
        <v>31</v>
      </c>
      <c r="L45" s="47" t="s">
        <v>333</v>
      </c>
      <c r="M45" s="47"/>
    </row>
    <row r="46" spans="1:13" ht="24" customHeight="1">
      <c r="A46" s="45"/>
      <c r="B46" s="46">
        <v>41</v>
      </c>
      <c r="C46" s="47" t="s">
        <v>335</v>
      </c>
      <c r="D46" s="48">
        <v>10</v>
      </c>
      <c r="E46" s="47"/>
      <c r="F46" s="48"/>
      <c r="G46" s="50">
        <v>0.53</v>
      </c>
      <c r="H46" s="50">
        <v>40</v>
      </c>
      <c r="I46" s="76" t="s">
        <v>40</v>
      </c>
      <c r="J46" s="47" t="s">
        <v>336</v>
      </c>
      <c r="K46" s="47" t="s">
        <v>31</v>
      </c>
      <c r="L46" s="50" t="s">
        <v>204</v>
      </c>
      <c r="M46" s="50"/>
    </row>
    <row r="47" spans="1:13" ht="24" customHeight="1">
      <c r="A47" s="45"/>
      <c r="B47" s="46">
        <v>42</v>
      </c>
      <c r="C47" s="47" t="s">
        <v>337</v>
      </c>
      <c r="D47" s="47"/>
      <c r="E47" s="48">
        <v>18</v>
      </c>
      <c r="F47" s="48"/>
      <c r="G47" s="47">
        <v>1.9</v>
      </c>
      <c r="H47" s="47">
        <v>70</v>
      </c>
      <c r="I47" s="76" t="s">
        <v>29</v>
      </c>
      <c r="J47" s="47" t="s">
        <v>31</v>
      </c>
      <c r="K47" s="47" t="s">
        <v>31</v>
      </c>
      <c r="L47" s="47" t="s">
        <v>338</v>
      </c>
      <c r="M47" s="47"/>
    </row>
    <row r="48" spans="1:13" ht="24" customHeight="1">
      <c r="A48" s="45"/>
      <c r="B48" s="46">
        <v>43</v>
      </c>
      <c r="C48" s="47" t="s">
        <v>339</v>
      </c>
      <c r="D48" s="47"/>
      <c r="E48" s="47">
        <v>43.14</v>
      </c>
      <c r="F48" s="48"/>
      <c r="G48" s="47">
        <v>1.3</v>
      </c>
      <c r="H48" s="47">
        <v>70</v>
      </c>
      <c r="I48" s="76" t="s">
        <v>68</v>
      </c>
      <c r="J48" s="47" t="s">
        <v>340</v>
      </c>
      <c r="K48" s="47" t="s">
        <v>31</v>
      </c>
      <c r="L48" s="47" t="s">
        <v>338</v>
      </c>
      <c r="M48" s="47"/>
    </row>
    <row r="49" spans="1:13" ht="24" customHeight="1">
      <c r="A49" s="45"/>
      <c r="B49" s="46">
        <v>44</v>
      </c>
      <c r="C49" s="47" t="s">
        <v>341</v>
      </c>
      <c r="D49" s="48"/>
      <c r="E49" s="47"/>
      <c r="F49" s="48">
        <v>19.01</v>
      </c>
      <c r="G49" s="47">
        <v>1.78</v>
      </c>
      <c r="H49" s="47" t="s">
        <v>35</v>
      </c>
      <c r="I49" s="76" t="s">
        <v>40</v>
      </c>
      <c r="J49" s="47" t="s">
        <v>31</v>
      </c>
      <c r="K49" s="47" t="s">
        <v>31</v>
      </c>
      <c r="L49" s="47" t="s">
        <v>338</v>
      </c>
      <c r="M49" s="47"/>
    </row>
    <row r="50" spans="1:13" s="32" customFormat="1" ht="24" customHeight="1">
      <c r="A50" s="65" t="s">
        <v>3</v>
      </c>
      <c r="B50" s="66"/>
      <c r="C50" s="67" t="s">
        <v>138</v>
      </c>
      <c r="D50" s="68">
        <f>SUM(D6:D49)</f>
        <v>918.5699999999999</v>
      </c>
      <c r="E50" s="68">
        <f>SUM(E6:E49)</f>
        <v>628.48</v>
      </c>
      <c r="F50" s="68">
        <f>SUM(F6:F49)</f>
        <v>1946.2900000000002</v>
      </c>
      <c r="G50" s="69" t="s">
        <v>342</v>
      </c>
      <c r="H50" s="70"/>
      <c r="I50" s="70"/>
      <c r="J50" s="70"/>
      <c r="K50" s="70"/>
      <c r="L50" s="70"/>
      <c r="M50" s="77"/>
    </row>
    <row r="51" spans="1:13" ht="21.75" customHeight="1">
      <c r="A51" s="71" t="s">
        <v>140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</row>
  </sheetData>
  <sheetProtection/>
  <mergeCells count="20">
    <mergeCell ref="A1:M1"/>
    <mergeCell ref="B2:E2"/>
    <mergeCell ref="D3:I3"/>
    <mergeCell ref="D4:F4"/>
    <mergeCell ref="A50:B50"/>
    <mergeCell ref="G50:M50"/>
    <mergeCell ref="A51:M51"/>
    <mergeCell ref="A3:A5"/>
    <mergeCell ref="A6:A21"/>
    <mergeCell ref="A22:A37"/>
    <mergeCell ref="A38:A49"/>
    <mergeCell ref="B3:B5"/>
    <mergeCell ref="C3:C5"/>
    <mergeCell ref="G4:G5"/>
    <mergeCell ref="H4:H5"/>
    <mergeCell ref="I4:I5"/>
    <mergeCell ref="J3:J5"/>
    <mergeCell ref="K3:K5"/>
    <mergeCell ref="L3:L5"/>
    <mergeCell ref="M3:M5"/>
  </mergeCells>
  <printOptions/>
  <pageMargins left="0.4722222222222222" right="0.39305555555555555" top="0.5902777777777778" bottom="0.39305555555555555" header="0.5118055555555555" footer="0.511805555555555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workbookViewId="0" topLeftCell="A7">
      <selection activeCell="O15" sqref="O15"/>
    </sheetView>
  </sheetViews>
  <sheetFormatPr defaultColWidth="9.00390625" defaultRowHeight="14.25"/>
  <cols>
    <col min="1" max="2" width="3.125" style="0" customWidth="1"/>
    <col min="3" max="3" width="25.375" style="0" customWidth="1"/>
    <col min="4" max="5" width="8.875" style="2" customWidth="1"/>
    <col min="6" max="6" width="9.125" style="2" customWidth="1"/>
    <col min="7" max="7" width="7.00390625" style="0" customWidth="1"/>
    <col min="8" max="9" width="8.00390625" style="0" customWidth="1"/>
    <col min="10" max="10" width="16.875" style="0" customWidth="1"/>
    <col min="11" max="11" width="9.50390625" style="0" customWidth="1"/>
    <col min="12" max="12" width="11.00390625" style="0" customWidth="1"/>
    <col min="13" max="13" width="4.875" style="0" customWidth="1"/>
    <col min="14" max="15" width="9.00390625" style="3" customWidth="1"/>
    <col min="16" max="16" width="10.375" style="2" bestFit="1" customWidth="1"/>
    <col min="17" max="17" width="9.25390625" style="3" bestFit="1" customWidth="1"/>
  </cols>
  <sheetData>
    <row r="1" spans="1:13" ht="31.5" customHeight="1">
      <c r="A1" s="4" t="s">
        <v>343</v>
      </c>
      <c r="B1" s="4"/>
      <c r="C1" s="5"/>
      <c r="D1" s="6"/>
      <c r="E1" s="6"/>
      <c r="F1" s="6"/>
      <c r="G1" s="5"/>
      <c r="H1" s="4"/>
      <c r="I1" s="4"/>
      <c r="J1" s="4"/>
      <c r="K1" s="4"/>
      <c r="L1" s="4"/>
      <c r="M1" s="4"/>
    </row>
    <row r="2" spans="1:13" ht="9.75" customHeight="1">
      <c r="A2" s="4"/>
      <c r="B2" s="7"/>
      <c r="C2" s="7"/>
      <c r="D2" s="6"/>
      <c r="E2" s="6"/>
      <c r="F2" s="6"/>
      <c r="G2" s="5"/>
      <c r="H2" s="4"/>
      <c r="I2" s="4"/>
      <c r="J2" s="22"/>
      <c r="K2" s="22"/>
      <c r="L2" s="22"/>
      <c r="M2" s="4"/>
    </row>
    <row r="3" spans="1:17" s="1" customFormat="1" ht="21" customHeight="1">
      <c r="A3" s="8" t="s">
        <v>16</v>
      </c>
      <c r="B3" s="8" t="s">
        <v>17</v>
      </c>
      <c r="C3" s="8" t="s">
        <v>18</v>
      </c>
      <c r="D3" s="9" t="s">
        <v>19</v>
      </c>
      <c r="E3" s="9"/>
      <c r="F3" s="9"/>
      <c r="G3" s="8"/>
      <c r="H3" s="8"/>
      <c r="I3" s="8"/>
      <c r="J3" s="23" t="s">
        <v>20</v>
      </c>
      <c r="K3" s="23" t="s">
        <v>21</v>
      </c>
      <c r="L3" s="23" t="s">
        <v>22</v>
      </c>
      <c r="M3" s="8" t="s">
        <v>23</v>
      </c>
      <c r="N3" s="24"/>
      <c r="O3" s="24"/>
      <c r="P3" s="25"/>
      <c r="Q3" s="24"/>
    </row>
    <row r="4" spans="1:17" s="1" customFormat="1" ht="21" customHeight="1">
      <c r="A4" s="8"/>
      <c r="B4" s="8"/>
      <c r="C4" s="8"/>
      <c r="D4" s="10" t="s">
        <v>24</v>
      </c>
      <c r="E4" s="11"/>
      <c r="F4" s="11"/>
      <c r="G4" s="8" t="s">
        <v>25</v>
      </c>
      <c r="H4" s="8" t="s">
        <v>26</v>
      </c>
      <c r="I4" s="8" t="s">
        <v>27</v>
      </c>
      <c r="J4" s="26"/>
      <c r="K4" s="26"/>
      <c r="L4" s="26"/>
      <c r="M4" s="8"/>
      <c r="N4" s="24"/>
      <c r="O4" s="24"/>
      <c r="P4" s="25"/>
      <c r="Q4" s="24"/>
    </row>
    <row r="5" spans="1:17" s="1" customFormat="1" ht="21" customHeight="1">
      <c r="A5" s="8"/>
      <c r="B5" s="8"/>
      <c r="C5" s="8"/>
      <c r="D5" s="9" t="s">
        <v>4</v>
      </c>
      <c r="E5" s="9" t="s">
        <v>5</v>
      </c>
      <c r="F5" s="9" t="s">
        <v>6</v>
      </c>
      <c r="G5" s="8"/>
      <c r="H5" s="8"/>
      <c r="I5" s="8"/>
      <c r="J5" s="27"/>
      <c r="K5" s="27"/>
      <c r="L5" s="27"/>
      <c r="M5" s="8"/>
      <c r="N5" s="24"/>
      <c r="O5" s="24"/>
      <c r="P5" s="25"/>
      <c r="Q5" s="24"/>
    </row>
    <row r="6" spans="1:13" ht="24" customHeight="1">
      <c r="A6" s="12" t="s">
        <v>14</v>
      </c>
      <c r="B6" s="13">
        <v>1</v>
      </c>
      <c r="C6" s="14" t="s">
        <v>344</v>
      </c>
      <c r="D6" s="15"/>
      <c r="E6" s="15"/>
      <c r="F6" s="15">
        <v>83.59</v>
      </c>
      <c r="G6" s="14">
        <v>1.3</v>
      </c>
      <c r="H6" s="14" t="s">
        <v>35</v>
      </c>
      <c r="I6" s="28" t="s">
        <v>65</v>
      </c>
      <c r="J6" s="14" t="s">
        <v>345</v>
      </c>
      <c r="K6" s="14" t="s">
        <v>31</v>
      </c>
      <c r="L6" s="14" t="s">
        <v>346</v>
      </c>
      <c r="M6" s="29"/>
    </row>
    <row r="7" spans="1:13" ht="24" customHeight="1">
      <c r="A7" s="16"/>
      <c r="B7" s="13">
        <v>2</v>
      </c>
      <c r="C7" s="14" t="s">
        <v>344</v>
      </c>
      <c r="D7" s="15"/>
      <c r="E7" s="15"/>
      <c r="F7" s="15">
        <v>94.01</v>
      </c>
      <c r="G7" s="14">
        <v>1.3</v>
      </c>
      <c r="H7" s="14" t="s">
        <v>35</v>
      </c>
      <c r="I7" s="28" t="s">
        <v>65</v>
      </c>
      <c r="J7" s="14" t="s">
        <v>347</v>
      </c>
      <c r="K7" s="14" t="s">
        <v>31</v>
      </c>
      <c r="L7" s="14" t="s">
        <v>346</v>
      </c>
      <c r="M7" s="29"/>
    </row>
    <row r="8" spans="1:13" ht="24" customHeight="1">
      <c r="A8" s="16"/>
      <c r="B8" s="13">
        <v>3</v>
      </c>
      <c r="C8" s="14" t="s">
        <v>344</v>
      </c>
      <c r="D8" s="15"/>
      <c r="E8" s="15"/>
      <c r="F8" s="15">
        <v>92.27</v>
      </c>
      <c r="G8" s="14">
        <v>1.3</v>
      </c>
      <c r="H8" s="14" t="s">
        <v>35</v>
      </c>
      <c r="I8" s="28" t="s">
        <v>65</v>
      </c>
      <c r="J8" s="14" t="s">
        <v>348</v>
      </c>
      <c r="K8" s="14" t="s">
        <v>31</v>
      </c>
      <c r="L8" s="14" t="s">
        <v>346</v>
      </c>
      <c r="M8" s="29"/>
    </row>
    <row r="9" spans="1:13" ht="24" customHeight="1">
      <c r="A9" s="16"/>
      <c r="B9" s="13">
        <v>4</v>
      </c>
      <c r="C9" s="14" t="s">
        <v>344</v>
      </c>
      <c r="D9" s="15"/>
      <c r="E9" s="15"/>
      <c r="F9" s="15">
        <v>90.52</v>
      </c>
      <c r="G9" s="14">
        <v>1.3</v>
      </c>
      <c r="H9" s="14" t="s">
        <v>35</v>
      </c>
      <c r="I9" s="28" t="s">
        <v>65</v>
      </c>
      <c r="J9" s="14" t="s">
        <v>349</v>
      </c>
      <c r="K9" s="14" t="s">
        <v>31</v>
      </c>
      <c r="L9" s="14" t="s">
        <v>346</v>
      </c>
      <c r="M9" s="29"/>
    </row>
    <row r="10" spans="1:13" ht="24" customHeight="1">
      <c r="A10" s="16"/>
      <c r="B10" s="13">
        <v>5</v>
      </c>
      <c r="C10" s="14" t="s">
        <v>344</v>
      </c>
      <c r="D10" s="15"/>
      <c r="E10" s="15"/>
      <c r="F10" s="15">
        <v>81.06</v>
      </c>
      <c r="G10" s="14">
        <v>1.3</v>
      </c>
      <c r="H10" s="14" t="s">
        <v>35</v>
      </c>
      <c r="I10" s="28" t="s">
        <v>65</v>
      </c>
      <c r="J10" s="14" t="s">
        <v>350</v>
      </c>
      <c r="K10" s="14" t="s">
        <v>31</v>
      </c>
      <c r="L10" s="14" t="s">
        <v>346</v>
      </c>
      <c r="M10" s="29"/>
    </row>
    <row r="11" spans="1:13" ht="24" customHeight="1">
      <c r="A11" s="16"/>
      <c r="B11" s="13">
        <v>6</v>
      </c>
      <c r="C11" s="14" t="s">
        <v>351</v>
      </c>
      <c r="D11" s="15"/>
      <c r="E11" s="15"/>
      <c r="F11" s="15">
        <v>88.89</v>
      </c>
      <c r="G11" s="14">
        <v>1.4</v>
      </c>
      <c r="H11" s="14" t="s">
        <v>35</v>
      </c>
      <c r="I11" s="28" t="s">
        <v>65</v>
      </c>
      <c r="J11" s="14" t="s">
        <v>352</v>
      </c>
      <c r="K11" s="14" t="s">
        <v>31</v>
      </c>
      <c r="L11" s="14" t="s">
        <v>346</v>
      </c>
      <c r="M11" s="29"/>
    </row>
    <row r="12" spans="1:13" ht="24" customHeight="1">
      <c r="A12" s="16"/>
      <c r="B12" s="13">
        <v>7</v>
      </c>
      <c r="C12" s="14" t="s">
        <v>351</v>
      </c>
      <c r="D12" s="15"/>
      <c r="E12" s="15"/>
      <c r="F12" s="15">
        <v>94.38</v>
      </c>
      <c r="G12" s="14">
        <v>1.4</v>
      </c>
      <c r="H12" s="14" t="s">
        <v>35</v>
      </c>
      <c r="I12" s="28" t="s">
        <v>65</v>
      </c>
      <c r="J12" s="14" t="s">
        <v>353</v>
      </c>
      <c r="K12" s="14" t="s">
        <v>31</v>
      </c>
      <c r="L12" s="14" t="s">
        <v>346</v>
      </c>
      <c r="M12" s="29"/>
    </row>
    <row r="13" spans="1:13" ht="24" customHeight="1">
      <c r="A13" s="16"/>
      <c r="B13" s="13">
        <v>8</v>
      </c>
      <c r="C13" s="14" t="s">
        <v>354</v>
      </c>
      <c r="D13" s="15"/>
      <c r="E13" s="15"/>
      <c r="F13" s="15">
        <v>74.21</v>
      </c>
      <c r="G13" s="14">
        <v>1.2</v>
      </c>
      <c r="H13" s="14" t="s">
        <v>35</v>
      </c>
      <c r="I13" s="28" t="s">
        <v>65</v>
      </c>
      <c r="J13" s="14" t="s">
        <v>355</v>
      </c>
      <c r="K13" s="14" t="s">
        <v>31</v>
      </c>
      <c r="L13" s="14" t="s">
        <v>346</v>
      </c>
      <c r="M13" s="29"/>
    </row>
    <row r="14" spans="1:13" ht="24" customHeight="1">
      <c r="A14" s="16"/>
      <c r="B14" s="13">
        <v>9</v>
      </c>
      <c r="C14" s="14" t="s">
        <v>354</v>
      </c>
      <c r="D14" s="15"/>
      <c r="E14" s="15"/>
      <c r="F14" s="15">
        <v>73.47</v>
      </c>
      <c r="G14" s="14">
        <v>1.2</v>
      </c>
      <c r="H14" s="14" t="s">
        <v>35</v>
      </c>
      <c r="I14" s="28" t="s">
        <v>65</v>
      </c>
      <c r="J14" s="14" t="s">
        <v>356</v>
      </c>
      <c r="K14" s="14" t="s">
        <v>31</v>
      </c>
      <c r="L14" s="14" t="s">
        <v>346</v>
      </c>
      <c r="M14" s="29"/>
    </row>
    <row r="15" spans="1:13" ht="24" customHeight="1">
      <c r="A15" s="16"/>
      <c r="B15" s="13">
        <v>10</v>
      </c>
      <c r="C15" s="14" t="s">
        <v>354</v>
      </c>
      <c r="D15" s="15"/>
      <c r="E15" s="15"/>
      <c r="F15" s="15">
        <v>64.76</v>
      </c>
      <c r="G15" s="14">
        <v>1.2</v>
      </c>
      <c r="H15" s="14" t="s">
        <v>35</v>
      </c>
      <c r="I15" s="28" t="s">
        <v>65</v>
      </c>
      <c r="J15" s="14" t="s">
        <v>357</v>
      </c>
      <c r="K15" s="14" t="s">
        <v>31</v>
      </c>
      <c r="L15" s="14" t="s">
        <v>346</v>
      </c>
      <c r="M15" s="29"/>
    </row>
    <row r="16" spans="1:13" ht="24" customHeight="1">
      <c r="A16" s="16"/>
      <c r="B16" s="13">
        <v>11</v>
      </c>
      <c r="C16" s="14" t="s">
        <v>358</v>
      </c>
      <c r="D16" s="15"/>
      <c r="E16" s="15"/>
      <c r="F16" s="15">
        <v>62.73</v>
      </c>
      <c r="G16" s="14">
        <v>1.3</v>
      </c>
      <c r="H16" s="14" t="s">
        <v>35</v>
      </c>
      <c r="I16" s="28" t="s">
        <v>65</v>
      </c>
      <c r="J16" s="14" t="s">
        <v>359</v>
      </c>
      <c r="K16" s="14" t="s">
        <v>31</v>
      </c>
      <c r="L16" s="14" t="s">
        <v>346</v>
      </c>
      <c r="M16" s="29"/>
    </row>
    <row r="17" spans="1:13" ht="24" customHeight="1">
      <c r="A17" s="16"/>
      <c r="B17" s="13">
        <v>12</v>
      </c>
      <c r="C17" s="14" t="s">
        <v>358</v>
      </c>
      <c r="D17" s="15"/>
      <c r="E17" s="15"/>
      <c r="F17" s="15">
        <v>91.96</v>
      </c>
      <c r="G17" s="14">
        <v>1.3</v>
      </c>
      <c r="H17" s="14" t="s">
        <v>35</v>
      </c>
      <c r="I17" s="28" t="s">
        <v>65</v>
      </c>
      <c r="J17" s="14" t="s">
        <v>360</v>
      </c>
      <c r="K17" s="14" t="s">
        <v>31</v>
      </c>
      <c r="L17" s="14" t="s">
        <v>346</v>
      </c>
      <c r="M17" s="29"/>
    </row>
    <row r="18" spans="1:13" ht="24" customHeight="1">
      <c r="A18" s="16"/>
      <c r="B18" s="13">
        <v>13</v>
      </c>
      <c r="C18" s="14" t="s">
        <v>358</v>
      </c>
      <c r="D18" s="15"/>
      <c r="E18" s="15"/>
      <c r="F18" s="15">
        <v>91.42</v>
      </c>
      <c r="G18" s="14">
        <v>1.3</v>
      </c>
      <c r="H18" s="14" t="s">
        <v>35</v>
      </c>
      <c r="I18" s="28" t="s">
        <v>65</v>
      </c>
      <c r="J18" s="14" t="s">
        <v>361</v>
      </c>
      <c r="K18" s="14" t="s">
        <v>31</v>
      </c>
      <c r="L18" s="14" t="s">
        <v>346</v>
      </c>
      <c r="M18" s="29"/>
    </row>
    <row r="19" spans="1:13" ht="24" customHeight="1">
      <c r="A19" s="16"/>
      <c r="B19" s="13">
        <v>14</v>
      </c>
      <c r="C19" s="14" t="s">
        <v>358</v>
      </c>
      <c r="D19" s="15"/>
      <c r="E19" s="15"/>
      <c r="F19" s="15">
        <v>90.89</v>
      </c>
      <c r="G19" s="14">
        <v>1.3</v>
      </c>
      <c r="H19" s="14" t="s">
        <v>35</v>
      </c>
      <c r="I19" s="28" t="s">
        <v>65</v>
      </c>
      <c r="J19" s="14" t="s">
        <v>362</v>
      </c>
      <c r="K19" s="14" t="s">
        <v>31</v>
      </c>
      <c r="L19" s="14" t="s">
        <v>346</v>
      </c>
      <c r="M19" s="29"/>
    </row>
    <row r="20" spans="1:13" ht="24" customHeight="1">
      <c r="A20" s="16"/>
      <c r="B20" s="13">
        <v>15</v>
      </c>
      <c r="C20" s="14" t="s">
        <v>358</v>
      </c>
      <c r="D20" s="15"/>
      <c r="E20" s="15"/>
      <c r="F20" s="15">
        <v>90.36</v>
      </c>
      <c r="G20" s="14">
        <v>1.3</v>
      </c>
      <c r="H20" s="14" t="s">
        <v>35</v>
      </c>
      <c r="I20" s="28" t="s">
        <v>65</v>
      </c>
      <c r="J20" s="14" t="s">
        <v>363</v>
      </c>
      <c r="K20" s="14" t="s">
        <v>31</v>
      </c>
      <c r="L20" s="14" t="s">
        <v>346</v>
      </c>
      <c r="M20" s="29"/>
    </row>
    <row r="21" spans="1:13" ht="24" customHeight="1">
      <c r="A21" s="17"/>
      <c r="B21" s="13">
        <v>16</v>
      </c>
      <c r="C21" s="14" t="s">
        <v>358</v>
      </c>
      <c r="D21" s="15"/>
      <c r="E21" s="15"/>
      <c r="F21" s="15">
        <v>69.56</v>
      </c>
      <c r="G21" s="14">
        <v>1.3</v>
      </c>
      <c r="H21" s="14" t="s">
        <v>35</v>
      </c>
      <c r="I21" s="28" t="s">
        <v>65</v>
      </c>
      <c r="J21" s="14" t="s">
        <v>364</v>
      </c>
      <c r="K21" s="14" t="s">
        <v>31</v>
      </c>
      <c r="L21" s="14" t="s">
        <v>346</v>
      </c>
      <c r="M21" s="29"/>
    </row>
    <row r="22" spans="1:13" ht="19.5" customHeight="1">
      <c r="A22" s="18" t="s">
        <v>3</v>
      </c>
      <c r="B22" s="19"/>
      <c r="C22" s="20" t="s">
        <v>365</v>
      </c>
      <c r="D22" s="21"/>
      <c r="E22" s="21"/>
      <c r="F22" s="21">
        <f>SUM(F6:F21)</f>
        <v>1334.0800000000002</v>
      </c>
      <c r="G22" s="20" t="s">
        <v>366</v>
      </c>
      <c r="H22" s="20"/>
      <c r="I22" s="20"/>
      <c r="J22" s="20"/>
      <c r="K22" s="20"/>
      <c r="L22" s="20"/>
      <c r="M22" s="20"/>
    </row>
  </sheetData>
  <sheetProtection/>
  <mergeCells count="17">
    <mergeCell ref="A1:M1"/>
    <mergeCell ref="B2:C2"/>
    <mergeCell ref="D3:I3"/>
    <mergeCell ref="D4:F4"/>
    <mergeCell ref="A22:B22"/>
    <mergeCell ref="G22:M22"/>
    <mergeCell ref="A3:A5"/>
    <mergeCell ref="A6:A21"/>
    <mergeCell ref="B3:B5"/>
    <mergeCell ref="C3:C5"/>
    <mergeCell ref="G4:G5"/>
    <mergeCell ref="H4:H5"/>
    <mergeCell ref="I4:I5"/>
    <mergeCell ref="J3:J5"/>
    <mergeCell ref="K3:K5"/>
    <mergeCell ref="L3:L5"/>
    <mergeCell ref="M3:M5"/>
  </mergeCells>
  <printOptions/>
  <pageMargins left="0.7479166666666667" right="0.5902777777777778" top="0.5506944444444445" bottom="0.39305555555555555" header="0.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2019-01-18T00:45:53Z</cp:lastPrinted>
  <dcterms:created xsi:type="dcterms:W3CDTF">2012-11-26T08:48:35Z</dcterms:created>
  <dcterms:modified xsi:type="dcterms:W3CDTF">2019-04-10T00:49:56Z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